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1340" windowHeight="6285"/>
  </bookViews>
  <sheets>
    <sheet name="History 1984-Current" sheetId="1" r:id="rId1"/>
    <sheet name="Summary 1984-Current" sheetId="2" r:id="rId2"/>
  </sheets>
  <definedNames>
    <definedName name="_xlnm.Print_Area" localSheetId="0">'History 1984-Current'!$A$1:$Q$91</definedName>
    <definedName name="_xlnm.Print_Area" localSheetId="1">'Summary 1984-Current'!$A$1:$N$38</definedName>
    <definedName name="_xlnm.Print_Titles" localSheetId="0">'History 1984-Current'!$1:$4</definedName>
  </definedNames>
  <calcPr calcId="125725"/>
</workbook>
</file>

<file path=xl/calcChain.xml><?xml version="1.0" encoding="utf-8"?>
<calcChain xmlns="http://schemas.openxmlformats.org/spreadsheetml/2006/main">
  <c r="P89" i="1"/>
  <c r="F89"/>
  <c r="G89"/>
  <c r="H89"/>
  <c r="I89"/>
  <c r="J89"/>
  <c r="K89"/>
  <c r="L89"/>
  <c r="M89"/>
  <c r="N89"/>
  <c r="O89"/>
  <c r="E89"/>
  <c r="B14" i="2"/>
  <c r="B15"/>
  <c r="B16"/>
  <c r="B17"/>
  <c r="B18"/>
  <c r="B19"/>
  <c r="B20"/>
  <c r="B21"/>
  <c r="B22"/>
  <c r="B23"/>
  <c r="B24"/>
  <c r="B25"/>
  <c r="B26"/>
  <c r="B27"/>
  <c r="B28"/>
  <c r="B29"/>
  <c r="B30"/>
  <c r="B31"/>
  <c r="B32"/>
  <c r="B34" s="1"/>
  <c r="C34"/>
  <c r="D34"/>
  <c r="E34"/>
  <c r="F34"/>
  <c r="G34"/>
  <c r="H34"/>
  <c r="I34"/>
  <c r="J34"/>
  <c r="K34"/>
  <c r="L34"/>
  <c r="M34"/>
  <c r="N34"/>
</calcChain>
</file>

<file path=xl/sharedStrings.xml><?xml version="1.0" encoding="utf-8"?>
<sst xmlns="http://schemas.openxmlformats.org/spreadsheetml/2006/main" count="295" uniqueCount="284">
  <si>
    <t>Date</t>
  </si>
  <si>
    <t>Time</t>
  </si>
  <si>
    <t>Case #</t>
  </si>
  <si>
    <t>Location</t>
  </si>
  <si>
    <t>Comments</t>
  </si>
  <si>
    <t>02-34509</t>
  </si>
  <si>
    <t>Fairview/Adeline</t>
  </si>
  <si>
    <t>HISTORY OF FATAL ACCIDENTS ON ROADWAYS IN THE CITY OF BERKELEY</t>
  </si>
  <si>
    <t>San Pablo/Ashby</t>
  </si>
  <si>
    <t>Totals</t>
  </si>
  <si>
    <t>00-20637</t>
  </si>
  <si>
    <t>Shattuck/Virginia</t>
  </si>
  <si>
    <t>98-08318</t>
  </si>
  <si>
    <t>Sixth/Cedar</t>
  </si>
  <si>
    <t xml:space="preserve"> </t>
  </si>
  <si>
    <t>00-23075</t>
  </si>
  <si>
    <t>University/6th</t>
  </si>
  <si>
    <t>Auto v. Bicycle - bicyclist died, bicyclist violated right of way of auto</t>
  </si>
  <si>
    <t>Auto v. Auto - CHP pursuit of DUI, DUI ran red signal light colliding with and killing the driver of an uninvolved auto</t>
  </si>
  <si>
    <t>Auto v. Tree - tree fell on car killing driver, after car came to stop for traffic signal</t>
  </si>
  <si>
    <t>Auto v. Auto - passenger in right rear seat died from impact injuries; driver of that vehicle was determined at fault for violating a flashing red light</t>
  </si>
  <si>
    <t>Auto v. Ped - Ped died on 5/17/00 as a result of injuries sustained in the accident; driver violated ped's right away</t>
  </si>
  <si>
    <t>95-12105</t>
  </si>
  <si>
    <t>Auto v. Auto v. Auto v. Auto v. Ped - driver of vehicle #4 was killed as a result of Party #1's losing control of his vehicle due to a physical impairment</t>
  </si>
  <si>
    <t>95-48484</t>
  </si>
  <si>
    <t>Auto v. Ped - Ped died, primary collision factor determined to be auto's violation of basic speed law</t>
  </si>
  <si>
    <t>95-36603</t>
  </si>
  <si>
    <t>The Circle/Marin</t>
  </si>
  <si>
    <t>Bicycle v. curb - bicyclist died, bicyclist violated basic speed law</t>
  </si>
  <si>
    <t>93-62231</t>
  </si>
  <si>
    <t>Auto v. Ped - Ped died, vehicle driver at fault for driving at a speed that was grossly negligent in violation of 192c(1) PC; driver later succumbed to his injuries.</t>
  </si>
  <si>
    <t>Ashby/Mabel</t>
  </si>
  <si>
    <t>01-13646</t>
  </si>
  <si>
    <t>98-24476</t>
  </si>
  <si>
    <t>Auto v. Ped - Ped died on 5/19/98 from his injuries, driver of car violated CVC 21951, passing a vehicle stopped for a pedestrian</t>
  </si>
  <si>
    <t>96-10774</t>
  </si>
  <si>
    <t>Auto v. Parked Auto v. Parked Auto - Driver of car died of his injuries; he was driving to fast for conditions, causing him to lose control of his car</t>
  </si>
  <si>
    <t>96-04606</t>
  </si>
  <si>
    <t>Grant/Dwight</t>
  </si>
  <si>
    <t>96-02486</t>
  </si>
  <si>
    <t>Auto v. Ped - Ped died, ped violated CVC 21954(a) (crossing when not safe to do so; the driver did not stop after the collision in violation of CVC 20001</t>
  </si>
  <si>
    <t>95-43854</t>
  </si>
  <si>
    <t>Auto v. Ped - Ped died, ped violated CVC 21955, crossing arterial outside of crosswalk</t>
  </si>
  <si>
    <t>95-04566</t>
  </si>
  <si>
    <t>Shattuck/Derby</t>
  </si>
  <si>
    <t>Auto v. Ped - Ped died, driver was driving speed limit, but failed to see ped, violating CVC 21950(a), failure to yield to ped right of way</t>
  </si>
  <si>
    <t>Shattuck/Vine</t>
  </si>
  <si>
    <t>School Bus v. Ped - Ped died, bus driver violated ped's right of way</t>
  </si>
  <si>
    <t>94-29586</t>
  </si>
  <si>
    <t>94-70997</t>
  </si>
  <si>
    <t>E/B I-80 Off Ramp/University</t>
  </si>
  <si>
    <t>94-25773</t>
  </si>
  <si>
    <t>94-19062</t>
  </si>
  <si>
    <t>Dwight/Benvenue</t>
  </si>
  <si>
    <t>Auto v. Ped - Ped died, ped violated CVC 21954(a) crossing roadway outside crosswalk without due caution</t>
  </si>
  <si>
    <t>Auto v. Ped - Ped died, both driver and ped shared responsibility for accident/Ped violated 21950(b) (ped leaving curb when unsafe to do so), driver for 21950(a) (ped right of way)</t>
  </si>
  <si>
    <t>San Pablo/Bancroft</t>
  </si>
  <si>
    <t>Single car accident - both driver and passenger died, toxicology report shows driver was inebriated, in violation of CVC 23152(b); associated factor was excessive speed for roadway</t>
  </si>
  <si>
    <t>02-25828</t>
  </si>
  <si>
    <t>Auto v. Ped - Ped died, ped at fault for not crossing within a crosswalk</t>
  </si>
  <si>
    <t>93-61474</t>
  </si>
  <si>
    <t>Auto v. Parked Auto - no info</t>
  </si>
  <si>
    <t>93-11698</t>
  </si>
  <si>
    <t xml:space="preserve">University/9th </t>
  </si>
  <si>
    <t>93-35715</t>
  </si>
  <si>
    <t>Shattuck 132' N/of Delaware</t>
  </si>
  <si>
    <t>Auto v. Tree - driver died, lost control under acceleration out of service station lot and impacted tree in center median.</t>
  </si>
  <si>
    <t>92-36918</t>
  </si>
  <si>
    <t>Hearst 200' West of Arch</t>
  </si>
  <si>
    <t>Auto v. Ped - Ped died, vehicle driver at fault for driving at speed in violation of 22350VC.</t>
  </si>
  <si>
    <t>92-21056</t>
  </si>
  <si>
    <t>Bicycle crash - Bicyclist died, no other parties involved in collision, intoxication believed to be contributing factor.</t>
  </si>
  <si>
    <t>Auto v. Ped - Ped died, taxi did not yield right of way to pedestrian prior to entering crosswalk in violation of 21950VC.</t>
  </si>
  <si>
    <t>91-61663</t>
  </si>
  <si>
    <t>Adeline/Oregon</t>
  </si>
  <si>
    <t>90-61090</t>
  </si>
  <si>
    <t>Adeline/Stuart</t>
  </si>
  <si>
    <t>90-54171</t>
  </si>
  <si>
    <t>Auto v. Auto - Driver of vehicle #1 died, driver of vehicle #1 responsible for failure to stop at stop sign in violation of 21802(A)VC.</t>
  </si>
  <si>
    <t>89-68850</t>
  </si>
  <si>
    <t>90-15754</t>
  </si>
  <si>
    <t>Auto v. Pole - Driver died, struck traffic pole while failing to keep vehicle in a straight line. Collision due to driving while intoxicated.</t>
  </si>
  <si>
    <t>Auto v. Auto v. Auto - driver of vehicle #1 died, vehicle #1 swerved into opposite lane of traffic causing collision with vehicles #2 and #3. Driver of vehicle #1 in violation of 21460(A)VC.</t>
  </si>
  <si>
    <t>89-66147</t>
  </si>
  <si>
    <t>Motorcycle v. Auto v. Auto - Rider of motorcycle died, motorcycle rider responsible for speed too high for the conditions of the residential street in violation of 22350VC.</t>
  </si>
  <si>
    <t>89-37687</t>
  </si>
  <si>
    <t>Auto v. Auto - Driver of vehicle #1 died, driver of vehicle #1 responsible for passing without sufficient clearance in violation of 21751VC.</t>
  </si>
  <si>
    <t>89-10218</t>
  </si>
  <si>
    <t>Auto v. Ped - Ped died, driver of vehicle #1 responsible for violation of pedestrian right-of-way in a crosswalk in violation of 21950(A)VC.</t>
  </si>
  <si>
    <t>88-45009</t>
  </si>
  <si>
    <t>Shattuck/Essex</t>
  </si>
  <si>
    <t>89-07036</t>
  </si>
  <si>
    <t>91-06992</t>
  </si>
  <si>
    <t>90-08785</t>
  </si>
  <si>
    <t>Auto v. Ped - Ped dismembered and died, struck by driver at excessive speed in violation of 22350VC.</t>
  </si>
  <si>
    <t>University 239' W/of 6th</t>
  </si>
  <si>
    <t>88-19547</t>
  </si>
  <si>
    <t>Piedmont 181' S/of Durant</t>
  </si>
  <si>
    <t>Auto v. Ped - Ped died, pedestrian ran into path of oncoming vehicle in violation of 21950(B)VC.</t>
  </si>
  <si>
    <t>88-60850</t>
  </si>
  <si>
    <t>Shattuck 150' N/of Vine</t>
  </si>
  <si>
    <t>University 2/10 Mile W/of 6th</t>
  </si>
  <si>
    <t>Auto v. Pole - Driver died, struck light post, due to deviation of vehicle direction when unsafe to do so in violation of 22107VC.</t>
  </si>
  <si>
    <t>Auto v. Bicycle - Bicyclist died, Bicyclist failed to obey traffic control devices and turned into the path of oncoming vehicle. Bicyclist in violation of 22107VC, and 21461(A)VC.</t>
  </si>
  <si>
    <t>88-32860</t>
  </si>
  <si>
    <t>MLK/University</t>
  </si>
  <si>
    <t>Auto v. Auto v. Auto - Driver of vehicle #1 died, ran red light in violation of 21453(A)VC.</t>
  </si>
  <si>
    <t>88-49382</t>
  </si>
  <si>
    <t>Prince 27' E/of California</t>
  </si>
  <si>
    <t>Auto v. Ped - Ped died, pedestrian failed to yield right-of-way to vehicle while crossing not in a crosswalk in violation of 21954(A)VC.</t>
  </si>
  <si>
    <t>88-61335</t>
  </si>
  <si>
    <t>San Pablo 84' S/of Delaware</t>
  </si>
  <si>
    <t>Auto v. Ped, Ped died,  pedestrian failed to yield right-of-way to vehicle while crossing not in a crosswalk in violation of 21954(A)VC.</t>
  </si>
  <si>
    <t>87-70587</t>
  </si>
  <si>
    <t>San Pablo 49' S/of Grayson</t>
  </si>
  <si>
    <t>87-26275</t>
  </si>
  <si>
    <t>West Frontage 1/2 mile S/of University</t>
  </si>
  <si>
    <t>Milvia/Durant</t>
  </si>
  <si>
    <t>86-12185</t>
  </si>
  <si>
    <t>Dwight/MLK</t>
  </si>
  <si>
    <t>85-66047</t>
  </si>
  <si>
    <t>College 53.5' S/of Haste</t>
  </si>
  <si>
    <t>Auto v. Ped - Ped died, ped entered roadway and failed to yield right-of way to vehicle #1 in violation of 21954(A)VC.</t>
  </si>
  <si>
    <t>86-74773</t>
  </si>
  <si>
    <t>Evelyn/Santa Fe</t>
  </si>
  <si>
    <t>M/C v. House - Rider of M/C died, rider failed to negotiate turn due to speed too great for the conditions of the roadway in violation of 22350VC. Associated factors include driving under the influence   and the absence of a helmet.</t>
  </si>
  <si>
    <t>86-33589</t>
  </si>
  <si>
    <t>Hearst 31' 5" W/of 4th</t>
  </si>
  <si>
    <t>86-43003</t>
  </si>
  <si>
    <t>Colusa 126.6' N/of Marin</t>
  </si>
  <si>
    <t>Auto v. Auto - Driver of vehicle #2 died, driver of vehicle #1 at fault for entering the lane of traffic before safe to do so in violation of 22107VC.</t>
  </si>
  <si>
    <t>85-10383</t>
  </si>
  <si>
    <t>San Pablo/Addison</t>
  </si>
  <si>
    <t>85-39856</t>
  </si>
  <si>
    <t>Ashby/College</t>
  </si>
  <si>
    <t>85-28251</t>
  </si>
  <si>
    <t>Eastshore HWY 32' S/of Virginia</t>
  </si>
  <si>
    <t>M/C v. Object - Rider of M/C died, collided with curb, left roadway and collided with chain link fence. Primary factor believed to be excessive speed in violation of 22350VC.</t>
  </si>
  <si>
    <t>85-21821</t>
  </si>
  <si>
    <t>College/Dwight</t>
  </si>
  <si>
    <t>85-76104</t>
  </si>
  <si>
    <t>85-13286</t>
  </si>
  <si>
    <t>Dwight/Acton</t>
  </si>
  <si>
    <t>Auto v. M/C - Rider of M/C died, rider of M/C responsible for excessive speed in violation of 22350VC. Associated factors include driving under the influence for both parties.</t>
  </si>
  <si>
    <t>84-69055</t>
  </si>
  <si>
    <t>San Pablo/Page</t>
  </si>
  <si>
    <t>Ashby 52' W/of Telegraph</t>
  </si>
  <si>
    <t>Auto v. Auto - Oakland Police in pursuit of vehicle #1, the driver of vehicle #1 failed to stop at a stop sign and was struck by vehicle #2; a passenger riding on the roof of vehicle #1 (a van) was ejected and the van rolled over on him</t>
  </si>
  <si>
    <t>92-04864</t>
  </si>
  <si>
    <t>Auto v. Ped - ped died, driver did not yield right of way to ped in crosswalk in violation of 21950(A)VC.</t>
  </si>
  <si>
    <t>Auto v. Ped - Ped died, ped at fault for failure to yield right of way to vehicle so close as to constitute an immediate hazard in violation of 21954(A)VC; intoxication of the pedestrian also a contributing factor.</t>
  </si>
  <si>
    <t xml:space="preserve">Auto v. Ped - Ped died, pedestrian ran across roadway and was struck by vehicle. Pedestrian in violation of 21954(A)VC. </t>
  </si>
  <si>
    <t>Auto v. Parked Auto - Driver died, driver operating vehicle at a speed too great for street conditions in violation of 22350VC. Driver's fatal injuries could have been prevented by use of a seat belt.</t>
  </si>
  <si>
    <t>Auto v. Object - Driver died, drove of road and struck erosion control boulder causing vehicle to overturn and subsequent ejection of the driver. Inability to see the roadway due to improper lighting (24250VC), and driving under the influence (23152(B)VC), appear to be the primary factors in this collision.</t>
  </si>
  <si>
    <t>Auto v. Ped - Ped died, driver struck pedestrian in crosswalk due to inattention. Driver of at fault for failure to yield to pedestrian right-of-way in crosswalk in violation of 21950(A)VC.</t>
  </si>
  <si>
    <t>Auto v. Ped - Ped died, ped entered roadway against the traffic signal and was struck by vehicle. Ped at fault for violation on 21453(D)VC.</t>
  </si>
  <si>
    <t>Auto v. M/C - Motorcycle rider died, failed to yield right-of-way to oncoming vehicle while turning left at an intersection in violation of 21801(A)VC.</t>
  </si>
  <si>
    <t>Auto v. Ped - Ped died, driver at fault for violating pedestrian right-of-way in a crosswalk in violation of 21950(A)VC.  Excessive speed was also a contributing factor.</t>
  </si>
  <si>
    <t>Auto v. Ped - Ped died, driver at fault  for failure to yield right-of-way to a pedestrian in a crosswalk in violation of 21950(A)VC.</t>
  </si>
  <si>
    <t>Sacramento/Ashby</t>
  </si>
  <si>
    <t xml:space="preserve">Auto v. Ped - Ped died,  pedestrian did not yield to w/ bound traffic in violation of 21954(A)VC. Associate factor was driver's excessive speed in violation of 22350VC. </t>
  </si>
  <si>
    <t>Ashby/Sacramento</t>
  </si>
  <si>
    <t xml:space="preserve">Auto v. Ped - ped died, vehicle #1 traveling at excessive speed in violation of 22350VC; passing of another vehicle stopping for a pedestrian at a crosswalk in violation of 21951VC; and failure to yield the right of way to pedestrian in crosswalk in violation of 21950(A)VC. </t>
  </si>
  <si>
    <t xml:space="preserve">Auto v. Object - Driver died, driver experienced some type of disabling medical attack, losing control of vehicle, and causing collision with light pole. </t>
  </si>
  <si>
    <t>Ward 800' E/of Sacramento</t>
  </si>
  <si>
    <t>M/C v. Ped - Ped died, rider of M/C attempted to evade police pursuit which terminated after colliding with a pedestrian. Rider of M/C suffered chest down paralysis. Primary factors believed to be influence of alcohol and methamphetamines. Rider charged with 23153VC, and 187PC.</t>
  </si>
  <si>
    <t>Addison E/of Jefferson</t>
  </si>
  <si>
    <t>MLK S/of Ashby</t>
  </si>
  <si>
    <t>San Pablo S/of Hearst</t>
  </si>
  <si>
    <t>West Frontage S/of University</t>
  </si>
  <si>
    <t>Durant W/of Dana</t>
  </si>
  <si>
    <t>San Pablo S/of Ashby</t>
  </si>
  <si>
    <t>University E/of Bonar</t>
  </si>
  <si>
    <t>Sacramento N/of Ashby</t>
  </si>
  <si>
    <t>California N/of Bancroft</t>
  </si>
  <si>
    <t>Henry 19' 9" N/of Berryman</t>
  </si>
  <si>
    <t>University 10' N/of Acton</t>
  </si>
  <si>
    <t>MLK 115' N/of Stuart</t>
  </si>
  <si>
    <t>Sacramento/Stuart 75' N/of Russell</t>
  </si>
  <si>
    <t>Monterey 8' E/of Sonoma</t>
  </si>
  <si>
    <t>West Frontage 3/10 mile N/of I-80 exit</t>
  </si>
  <si>
    <t>Piedmont 5' N/of Ashby</t>
  </si>
  <si>
    <t>87-09931</t>
  </si>
  <si>
    <t>88-01666</t>
  </si>
  <si>
    <t>93/71985</t>
  </si>
  <si>
    <t>Auto v. Ped v. Ped v. Ped - one of the Peds succumbed to his injuries on 2/1/94; driver was determined to have been driving while intoxicated; associated factor was excessive speed for conditions</t>
  </si>
  <si>
    <t>92-38508</t>
  </si>
  <si>
    <t>Auto v. Auto - Passenger of vehicle #2 died, driver of vehicle #1 at fault, for driving at an excessive speed in violation 0f 22350VC.</t>
  </si>
  <si>
    <t>Auto v. Auto - Passenger of vehicle #2 died, driver of vehicle #1 at fault for driving to the left of center in violation of 21460(A)VC.</t>
  </si>
  <si>
    <t>Auto v. M/C - Rider of M/C died, driver of vehicle #1 responsible for failure to yield to oncoming traffic when making a left hand turn in violation of 21801(A)VC.</t>
  </si>
  <si>
    <t>Sacramento/Stuart</t>
  </si>
  <si>
    <t>Auto/Auto</t>
  </si>
  <si>
    <t>Auto/Bike</t>
  </si>
  <si>
    <t>Auto/Fixed Object</t>
  </si>
  <si>
    <t>Auto/Parked Auto</t>
  </si>
  <si>
    <t>Auto/Ped</t>
  </si>
  <si>
    <t>Bus/Ped</t>
  </si>
  <si>
    <t>Auto/           Motorcycle</t>
  </si>
  <si>
    <t>Bicycle/    Fixed Objt</t>
  </si>
  <si>
    <t>Motocycle/    Fixed Objt</t>
  </si>
  <si>
    <t>Motorcycle/  Ped</t>
  </si>
  <si>
    <t>01-13264</t>
  </si>
  <si>
    <t>Auto v. Ped - Ped died, driver at fault for violating pedestrian right-of-way in a crosswalk in violation of 21950(A)VC.</t>
  </si>
  <si>
    <t>Shattuck/Hearst</t>
  </si>
  <si>
    <t>Truck/Ped</t>
  </si>
  <si>
    <t>SUMMARY OF FATAL ROADWAY ACCIDENTS IN THE CITY OF BERKELEY</t>
  </si>
  <si>
    <t>Year</t>
  </si>
  <si>
    <t>Auto/          Fixed Object</t>
  </si>
  <si>
    <t>Auto/          Motorcycle</t>
  </si>
  <si>
    <t>Auto/          Parked Auto</t>
  </si>
  <si>
    <t>Ped at Fault</t>
  </si>
  <si>
    <t>Bicycle/ Fixed Object</t>
  </si>
  <si>
    <t>Motorcycle/   Fixed Object</t>
  </si>
  <si>
    <t>Motorcycle/   Ped</t>
  </si>
  <si>
    <t>TOTALS</t>
  </si>
  <si>
    <t>FatalSummary.xls/BWA#L-9xMJH#S-8/10.10.02</t>
  </si>
  <si>
    <t xml:space="preserve"> 03-03077</t>
  </si>
  <si>
    <t>Shattuck/Woolsey</t>
  </si>
  <si>
    <t>Auto v. Ped - Ped died, driver at fault for not paying attention and violating pedestrian right-of-way in crosswalk in violation of 21950(A)VC.</t>
  </si>
  <si>
    <t>03-16558</t>
  </si>
  <si>
    <t>Oxford/Cedar</t>
  </si>
  <si>
    <t>03-53833</t>
  </si>
  <si>
    <t>Ashby W/of Harper</t>
  </si>
  <si>
    <t>04-10209</t>
  </si>
  <si>
    <t>Bancroft E/of Bonar</t>
  </si>
  <si>
    <t>1*</t>
  </si>
  <si>
    <t>Auto v. Go-Kart* - Driver of Go-Kart died after driving onto street from between parked cars. Go-Kart driver violated 21804(A) VC, failing to yield to approaching traffic.</t>
  </si>
  <si>
    <t>04-25602</t>
  </si>
  <si>
    <t>Shattuck/Kittredge</t>
  </si>
  <si>
    <t xml:space="preserve">Truck v. Ped - Ped died after falling off median under back wheels of truck. </t>
  </si>
  <si>
    <t>04-31370</t>
  </si>
  <si>
    <t>Marin/Modoc</t>
  </si>
  <si>
    <t>04-35889</t>
  </si>
  <si>
    <t>Solano/Colusa</t>
  </si>
  <si>
    <t>Bus v. Ped - Ped died, bus driver at fault for violating pedestrian right-of-way in a crosswalk in violation of 21950(A) VC.</t>
  </si>
  <si>
    <t>05-58712</t>
  </si>
  <si>
    <t>San Pablo/University</t>
  </si>
  <si>
    <t>Auto v. Auto, Driver of vehicle #2 died, Driver of vehicle #1 was found to be inebriated in violation of CVC 23153 , associated factors were excessive speed and failure to stop at traffic light</t>
  </si>
  <si>
    <t>06-20357</t>
  </si>
  <si>
    <t>Auto v. Ped - Ped died, ped violated CVC 21950(B), (Failed to make sure that no traffic was close enough to constitute a hazard).</t>
  </si>
  <si>
    <t>Dump Truck v. Auto -  Driver of auto died, Truck driver violated CVC 21453(a), failing to stop at light, associated factor was failure to maintain brakes.</t>
  </si>
  <si>
    <t>06-37383</t>
  </si>
  <si>
    <t>Tunnel/Oakridge</t>
  </si>
  <si>
    <t>MC v. Auto - Rider of MC died after drifting into opposing traffic. MC rider found to have been in violation of CVC 23152 and 22350 driving at excessive speed.</t>
  </si>
  <si>
    <t>07-03254</t>
  </si>
  <si>
    <t>Eastshore/Page</t>
  </si>
  <si>
    <t>07-28646</t>
  </si>
  <si>
    <t>Solano/Fresno</t>
  </si>
  <si>
    <t xml:space="preserve">Auto v. Ped - Ped died, Driver of vehicle found to be in violation of CVC 23153(A) </t>
  </si>
  <si>
    <t>07-32671</t>
  </si>
  <si>
    <t>Telegraph/Blake</t>
  </si>
  <si>
    <t>07-65923</t>
  </si>
  <si>
    <t>Auto v. Ped - Ped died, Driver violated CVC 21950, failing to yield right-of-way to Ped in crosswalk.</t>
  </si>
  <si>
    <t>Auto v. Ped - Ped died on 7/5/07, ped violated 21456(B) VC (crossing against the signal). Driver under the influence of prescription medication.</t>
  </si>
  <si>
    <t>Marin/Colusa</t>
  </si>
  <si>
    <t>Delivery Truck v. Auto - Driver of vehicle #1 died after colliding with vehicle #2 in intersection. Unable to determine fault for 21453(A)  with no witnesses.</t>
  </si>
  <si>
    <t>Auto v. Ped - Ped in wheelchair died. Ped violated CVC 21956(A) VC (not proceeding on left-hand edge of roadway), driver's vision was obscured by sunset.</t>
  </si>
  <si>
    <t>07-68896</t>
  </si>
  <si>
    <r>
      <t>Note:</t>
    </r>
    <r>
      <rPr>
        <sz val="10"/>
        <rFont val="Arial"/>
      </rPr>
      <t xml:space="preserve">  there have actually been 79 fatalities in total, as two of the listed accidents (one in October 1993 and the other in April 1994) had mutilple fatalities </t>
    </r>
  </si>
  <si>
    <r>
      <t>Note:</t>
    </r>
    <r>
      <rPr>
        <sz val="10"/>
        <rFont val="Arial"/>
      </rPr>
      <t xml:space="preserve">  There have actually been 79 fatalities in total, as two of the listed accidents (one in October 1993 and the other in April 1994) had mutilple fatalities </t>
    </r>
  </si>
  <si>
    <t>Cedar/Oxford</t>
  </si>
  <si>
    <t>Auto v. Parked Auto - Occupant of parked auto died one week later as a result of injuries sustained in the collison, driver of Vehicle #1 was found to be inebriated in violation of CVC 23152(A) and 22107 (making an unsafe turn).</t>
  </si>
  <si>
    <t>Derby/Warring</t>
  </si>
  <si>
    <t>Auto v. Ped -Ped dies, Unable to determine cause.</t>
  </si>
  <si>
    <t>09-21372</t>
  </si>
  <si>
    <t>Adeline/Harmon</t>
  </si>
  <si>
    <t>Auto v. Ped - Ped died, Hit and Run, Driver violated CVC 2190, failing to yield right-of-way to Ped in crosswalk.</t>
  </si>
  <si>
    <t>09-22691</t>
  </si>
  <si>
    <t>Shattuck/Dwight</t>
  </si>
  <si>
    <t>Auto v.Tree - Passenger Died, Driver violated CVC 23152 and 22350 (driving under the influence and speeding).</t>
  </si>
  <si>
    <t>09-34777</t>
  </si>
  <si>
    <t>Gilman/9th</t>
  </si>
  <si>
    <t>Auto v. Ped - Ped died, Ped violated CVC 21954(a), Ped failed to yield right of way to vehicle when outside of a crosswalk.</t>
  </si>
  <si>
    <t>10-15293</t>
  </si>
  <si>
    <t>Auto v. Ped - Ped died, Driver violated CVC 23153 21950 (driving under the influence and failing to yield to pedestrian in a crosswalk).</t>
  </si>
  <si>
    <t>Total Fatals</t>
  </si>
  <si>
    <t>10-64700</t>
  </si>
  <si>
    <t>San Pablo/Gilman</t>
  </si>
  <si>
    <t>Auto v. Ped - Ped died, Driver violated CVC 21950(a), 20001 (failing to yield to pedestrian in a crosswalk and hit and run).</t>
  </si>
  <si>
    <t>1984 Through 2010</t>
  </si>
  <si>
    <t>Updated December 14, 2010</t>
  </si>
  <si>
    <t xml:space="preserve">FatalHistory.xls/MJH#S-8&amp;MB#365/Revised 12/14/10  Sgt. Rittenhouse          </t>
  </si>
  <si>
    <t>FatalSummary.xls/CA De Lucchi/01.18.08  revised again 12-14-10 Sgt. Rittenhouse</t>
  </si>
  <si>
    <t>1984 THROUGH 2011</t>
  </si>
</sst>
</file>

<file path=xl/styles.xml><?xml version="1.0" encoding="utf-8"?>
<styleSheet xmlns="http://schemas.openxmlformats.org/spreadsheetml/2006/main">
  <numFmts count="1">
    <numFmt numFmtId="164" formatCode="mm/dd/yy"/>
  </numFmts>
  <fonts count="21">
    <font>
      <sz val="10"/>
      <name val="Arial"/>
    </font>
    <font>
      <b/>
      <sz val="12"/>
      <color indexed="12"/>
      <name val="Arial"/>
      <family val="2"/>
    </font>
    <font>
      <b/>
      <i/>
      <sz val="14"/>
      <color indexed="20"/>
      <name val="Arial"/>
      <family val="2"/>
    </font>
    <font>
      <b/>
      <i/>
      <sz val="8"/>
      <name val="Arial"/>
      <family val="2"/>
    </font>
    <font>
      <b/>
      <i/>
      <sz val="14"/>
      <color indexed="10"/>
      <name val="Arial"/>
      <family val="2"/>
    </font>
    <font>
      <b/>
      <sz val="14"/>
      <color indexed="40"/>
      <name val="Arial"/>
      <family val="2"/>
    </font>
    <font>
      <b/>
      <i/>
      <sz val="10"/>
      <name val="Arial"/>
      <family val="2"/>
    </font>
    <font>
      <b/>
      <i/>
      <sz val="14"/>
      <color indexed="61"/>
      <name val="Arial"/>
      <family val="2"/>
    </font>
    <font>
      <b/>
      <sz val="18"/>
      <color indexed="10"/>
      <name val="Arial"/>
      <family val="2"/>
    </font>
    <font>
      <b/>
      <i/>
      <sz val="12"/>
      <color indexed="17"/>
      <name val="Arial"/>
      <family val="2"/>
    </font>
    <font>
      <b/>
      <i/>
      <sz val="8"/>
      <color indexed="61"/>
      <name val="Arial"/>
      <family val="2"/>
    </font>
    <font>
      <b/>
      <i/>
      <sz val="10"/>
      <color indexed="17"/>
      <name val="Arial"/>
      <family val="2"/>
    </font>
    <font>
      <b/>
      <sz val="10"/>
      <color indexed="12"/>
      <name val="Arial"/>
      <family val="2"/>
    </font>
    <font>
      <sz val="10"/>
      <name val="Arial"/>
      <family val="2"/>
    </font>
    <font>
      <b/>
      <i/>
      <u/>
      <sz val="10"/>
      <color indexed="10"/>
      <name val="Arial"/>
      <family val="2"/>
    </font>
    <font>
      <b/>
      <i/>
      <sz val="10"/>
      <color indexed="61"/>
      <name val="Arial"/>
      <family val="2"/>
    </font>
    <font>
      <b/>
      <i/>
      <sz val="10"/>
      <color indexed="10"/>
      <name val="Arial"/>
      <family val="2"/>
    </font>
    <font>
      <sz val="10"/>
      <color indexed="12"/>
      <name val="Arial"/>
      <family val="2"/>
    </font>
    <font>
      <b/>
      <sz val="14"/>
      <color indexed="10"/>
      <name val="Arial"/>
      <family val="2"/>
    </font>
    <font>
      <b/>
      <i/>
      <sz val="12"/>
      <color indexed="20"/>
      <name val="Arial"/>
      <family val="2"/>
    </font>
    <font>
      <sz val="12"/>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15">
    <border>
      <left/>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20"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20"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164" fontId="0" fillId="0" borderId="0" xfId="0" applyNumberFormat="1" applyAlignment="1">
      <alignment horizontal="center"/>
    </xf>
    <xf numFmtId="0" fontId="0" fillId="3" borderId="0" xfId="0" applyFill="1" applyAlignment="1">
      <alignment horizontal="center"/>
    </xf>
    <xf numFmtId="164" fontId="0" fillId="0" borderId="2" xfId="0" applyNumberFormat="1" applyBorder="1" applyAlignment="1">
      <alignment horizontal="center"/>
    </xf>
    <xf numFmtId="20"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wrapText="1"/>
    </xf>
    <xf numFmtId="0" fontId="0" fillId="0" borderId="3" xfId="0" applyBorder="1" applyAlignment="1">
      <alignment wrapText="1"/>
    </xf>
    <xf numFmtId="0" fontId="5" fillId="2" borderId="0" xfId="0" applyFont="1" applyFill="1" applyBorder="1" applyAlignment="1">
      <alignment horizontal="center"/>
    </xf>
    <xf numFmtId="164" fontId="1" fillId="2" borderId="4" xfId="0" applyNumberFormat="1" applyFont="1" applyFill="1" applyBorder="1" applyAlignment="1">
      <alignment horizontal="center"/>
    </xf>
    <xf numFmtId="0" fontId="1" fillId="2" borderId="1" xfId="0" applyFont="1" applyFill="1" applyBorder="1" applyAlignment="1">
      <alignment horizontal="center" textRotation="90" wrapText="1"/>
    </xf>
    <xf numFmtId="0" fontId="1" fillId="2" borderId="5" xfId="0" applyFont="1" applyFill="1" applyBorder="1" applyAlignment="1">
      <alignment horizontal="center" wrapText="1"/>
    </xf>
    <xf numFmtId="0" fontId="7" fillId="0" borderId="3" xfId="0" applyFont="1" applyBorder="1" applyAlignment="1">
      <alignment horizontal="center" wrapText="1"/>
    </xf>
    <xf numFmtId="0" fontId="12" fillId="2" borderId="0" xfId="0" applyFont="1" applyFill="1" applyAlignment="1">
      <alignment horizontal="center" wrapText="1"/>
    </xf>
    <xf numFmtId="0" fontId="13" fillId="0" borderId="0" xfId="0" applyFont="1" applyAlignment="1">
      <alignment horizontal="center"/>
    </xf>
    <xf numFmtId="0" fontId="14" fillId="4" borderId="0" xfId="0" applyFont="1" applyFill="1" applyAlignment="1">
      <alignment horizontal="center"/>
    </xf>
    <xf numFmtId="0" fontId="15" fillId="4" borderId="0" xfId="0" applyFont="1" applyFill="1" applyAlignment="1">
      <alignment horizontal="center"/>
    </xf>
    <xf numFmtId="0" fontId="16" fillId="4" borderId="0" xfId="0" applyFont="1" applyFill="1" applyAlignment="1">
      <alignment horizontal="center"/>
    </xf>
    <xf numFmtId="164" fontId="0" fillId="0" borderId="2" xfId="0" applyNumberFormat="1" applyBorder="1" applyAlignment="1">
      <alignment horizontal="center"/>
    </xf>
    <xf numFmtId="0" fontId="0" fillId="0" borderId="0" xfId="0" applyAlignment="1">
      <alignment horizontal="center"/>
    </xf>
    <xf numFmtId="17" fontId="0" fillId="0" borderId="0" xfId="0" applyNumberFormat="1" applyAlignment="1">
      <alignment horizontal="center"/>
    </xf>
    <xf numFmtId="0" fontId="13" fillId="0" borderId="0" xfId="0" applyFont="1" applyAlignment="1">
      <alignment horizontal="center"/>
    </xf>
    <xf numFmtId="0" fontId="17" fillId="2" borderId="0" xfId="0" applyFont="1" applyFill="1" applyAlignment="1">
      <alignment horizontal="center" wrapText="1"/>
    </xf>
    <xf numFmtId="0" fontId="20" fillId="0" borderId="0" xfId="0" applyFont="1"/>
    <xf numFmtId="164" fontId="0" fillId="0" borderId="2" xfId="0" applyNumberFormat="1" applyBorder="1" applyAlignment="1">
      <alignment horizontal="center"/>
    </xf>
    <xf numFmtId="0" fontId="0" fillId="0" borderId="0" xfId="0" applyAlignment="1">
      <alignment horizontal="center"/>
    </xf>
    <xf numFmtId="0" fontId="13" fillId="0" borderId="0" xfId="0" applyFont="1" applyAlignment="1">
      <alignment horizontal="center"/>
    </xf>
    <xf numFmtId="0" fontId="13" fillId="0" borderId="0" xfId="0" applyFont="1" applyAlignment="1">
      <alignment wrapText="1"/>
    </xf>
    <xf numFmtId="0" fontId="13" fillId="0" borderId="0" xfId="0" applyFont="1" applyBorder="1" applyAlignment="1">
      <alignment wrapText="1"/>
    </xf>
    <xf numFmtId="0" fontId="0" fillId="0" borderId="0" xfId="0" applyBorder="1"/>
    <xf numFmtId="0" fontId="3" fillId="0" borderId="6" xfId="0" applyNumberFormat="1" applyFont="1" applyBorder="1" applyAlignment="1">
      <alignment horizontal="left"/>
    </xf>
    <xf numFmtId="0" fontId="3" fillId="0" borderId="7" xfId="0" applyNumberFormat="1" applyFont="1" applyBorder="1" applyAlignment="1">
      <alignment horizontal="left"/>
    </xf>
    <xf numFmtId="0" fontId="3" fillId="0" borderId="8" xfId="0" applyNumberFormat="1" applyFont="1" applyBorder="1" applyAlignment="1">
      <alignment horizontal="left"/>
    </xf>
    <xf numFmtId="0" fontId="2" fillId="0" borderId="2" xfId="0" applyNumberFormat="1" applyFont="1" applyBorder="1" applyAlignment="1">
      <alignment horizontal="center"/>
    </xf>
    <xf numFmtId="0" fontId="2" fillId="0" borderId="0" xfId="0" applyNumberFormat="1" applyFont="1" applyBorder="1" applyAlignment="1">
      <alignment horizontal="center"/>
    </xf>
    <xf numFmtId="0" fontId="2" fillId="0" borderId="3" xfId="0" applyNumberFormat="1" applyFont="1" applyBorder="1" applyAlignment="1">
      <alignment horizontal="center"/>
    </xf>
    <xf numFmtId="0" fontId="8" fillId="5" borderId="9" xfId="0" applyNumberFormat="1" applyFont="1" applyFill="1" applyBorder="1" applyAlignment="1">
      <alignment horizontal="center" vertical="center"/>
    </xf>
    <xf numFmtId="0" fontId="8" fillId="5" borderId="10" xfId="0" applyNumberFormat="1" applyFont="1" applyFill="1" applyBorder="1" applyAlignment="1">
      <alignment horizontal="center" vertical="center"/>
    </xf>
    <xf numFmtId="0" fontId="8" fillId="5" borderId="11" xfId="0" applyNumberFormat="1" applyFont="1" applyFill="1" applyBorder="1" applyAlignment="1">
      <alignment horizontal="center" vertical="center"/>
    </xf>
    <xf numFmtId="0" fontId="4" fillId="4" borderId="2" xfId="0" applyNumberFormat="1" applyFont="1" applyFill="1" applyBorder="1" applyAlignment="1">
      <alignment horizontal="center"/>
    </xf>
    <xf numFmtId="0" fontId="4" fillId="4" borderId="0" xfId="0" applyNumberFormat="1" applyFont="1" applyFill="1" applyBorder="1" applyAlignment="1">
      <alignment horizontal="center"/>
    </xf>
    <xf numFmtId="164" fontId="0" fillId="0" borderId="2" xfId="0" applyNumberFormat="1" applyBorder="1" applyAlignment="1">
      <alignment horizontal="center"/>
    </xf>
    <xf numFmtId="164" fontId="0" fillId="0" borderId="0" xfId="0" applyNumberFormat="1" applyBorder="1" applyAlignment="1">
      <alignment horizontal="center"/>
    </xf>
    <xf numFmtId="164" fontId="0" fillId="0" borderId="3" xfId="0" applyNumberFormat="1" applyBorder="1" applyAlignment="1">
      <alignment horizontal="center"/>
    </xf>
    <xf numFmtId="0" fontId="6" fillId="6" borderId="12" xfId="0" applyFont="1"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9" fillId="0" borderId="12" xfId="0" applyNumberFormat="1" applyFont="1" applyBorder="1" applyAlignment="1">
      <alignment horizontal="center"/>
    </xf>
    <xf numFmtId="0" fontId="9" fillId="0" borderId="13" xfId="0" applyNumberFormat="1" applyFont="1" applyBorder="1" applyAlignment="1">
      <alignment horizontal="center"/>
    </xf>
    <xf numFmtId="0" fontId="9" fillId="0" borderId="14" xfId="0" applyNumberFormat="1" applyFont="1" applyBorder="1" applyAlignment="1">
      <alignment horizontal="center"/>
    </xf>
    <xf numFmtId="0" fontId="19" fillId="0" borderId="0" xfId="0" applyFont="1" applyAlignment="1">
      <alignment horizontal="center"/>
    </xf>
    <xf numFmtId="0" fontId="18" fillId="5" borderId="0" xfId="0" applyFont="1" applyFill="1" applyAlignment="1">
      <alignment horizontal="center" vertical="center"/>
    </xf>
    <xf numFmtId="0" fontId="11" fillId="0" borderId="0" xfId="0" applyFont="1" applyAlignment="1">
      <alignment horizontal="center"/>
    </xf>
    <xf numFmtId="0" fontId="10" fillId="5" borderId="0" xfId="0" applyFont="1" applyFill="1" applyAlignment="1">
      <alignment horizontal="left"/>
    </xf>
    <xf numFmtId="0" fontId="0" fillId="0" borderId="0" xfId="0"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13"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92"/>
  <sheetViews>
    <sheetView tabSelected="1" zoomScaleNormal="100" workbookViewId="0">
      <selection activeCell="A2" sqref="A2:P2"/>
    </sheetView>
  </sheetViews>
  <sheetFormatPr defaultRowHeight="12.75"/>
  <cols>
    <col min="1" max="1" width="10.140625" style="7" bestFit="1" customWidth="1"/>
    <col min="2" max="2" width="6.85546875" style="1" bestFit="1" customWidth="1"/>
    <col min="3" max="3" width="9.140625" style="2"/>
    <col min="4" max="4" width="25" style="3" customWidth="1"/>
    <col min="5" max="5" width="5.7109375" style="2" bestFit="1" customWidth="1"/>
    <col min="6" max="6" width="4.28515625" style="2" bestFit="1" customWidth="1"/>
    <col min="7" max="9" width="7.140625" style="2" bestFit="1" customWidth="1"/>
    <col min="10" max="10" width="4.5703125" style="2" bestFit="1" customWidth="1"/>
    <col min="11" max="11" width="4.5703125" style="2" customWidth="1"/>
    <col min="12" max="12" width="7.140625" style="2" bestFit="1" customWidth="1"/>
    <col min="13" max="13" width="4.140625" style="2" bestFit="1" customWidth="1"/>
    <col min="14" max="14" width="7.28515625" style="2" bestFit="1" customWidth="1"/>
    <col min="15" max="15" width="7.140625" style="2" bestFit="1" customWidth="1"/>
    <col min="16" max="16" width="43.140625" style="3" customWidth="1"/>
    <col min="17" max="17" width="0" hidden="1" customWidth="1"/>
  </cols>
  <sheetData>
    <row r="1" spans="1:34" ht="37.5" customHeight="1">
      <c r="A1" s="42" t="s">
        <v>7</v>
      </c>
      <c r="B1" s="43"/>
      <c r="C1" s="43"/>
      <c r="D1" s="43"/>
      <c r="E1" s="43"/>
      <c r="F1" s="43"/>
      <c r="G1" s="43"/>
      <c r="H1" s="43"/>
      <c r="I1" s="43"/>
      <c r="J1" s="43"/>
      <c r="K1" s="43"/>
      <c r="L1" s="43"/>
      <c r="M1" s="43"/>
      <c r="N1" s="43"/>
      <c r="O1" s="43"/>
      <c r="P1" s="44"/>
    </row>
    <row r="2" spans="1:34" ht="18.75">
      <c r="A2" s="39" t="s">
        <v>283</v>
      </c>
      <c r="B2" s="40"/>
      <c r="C2" s="40"/>
      <c r="D2" s="40"/>
      <c r="E2" s="40"/>
      <c r="F2" s="40"/>
      <c r="G2" s="40"/>
      <c r="H2" s="40"/>
      <c r="I2" s="40"/>
      <c r="J2" s="40"/>
      <c r="K2" s="40"/>
      <c r="L2" s="40"/>
      <c r="M2" s="40"/>
      <c r="N2" s="40"/>
      <c r="O2" s="40"/>
      <c r="P2" s="41"/>
    </row>
    <row r="3" spans="1:34" ht="15">
      <c r="A3" s="53" t="s">
        <v>280</v>
      </c>
      <c r="B3" s="54"/>
      <c r="C3" s="54"/>
      <c r="D3" s="54"/>
      <c r="E3" s="54"/>
      <c r="F3" s="54"/>
      <c r="G3" s="54"/>
      <c r="H3" s="54"/>
      <c r="I3" s="54"/>
      <c r="J3" s="54"/>
      <c r="K3" s="54"/>
      <c r="L3" s="54"/>
      <c r="M3" s="54"/>
      <c r="N3" s="54"/>
      <c r="O3" s="54"/>
      <c r="P3" s="55"/>
    </row>
    <row r="4" spans="1:34" s="8" customFormat="1" ht="83.25" customHeight="1" thickBot="1">
      <c r="A4" s="15" t="s">
        <v>0</v>
      </c>
      <c r="B4" s="4" t="s">
        <v>1</v>
      </c>
      <c r="C4" s="5" t="s">
        <v>2</v>
      </c>
      <c r="D4" s="6" t="s">
        <v>3</v>
      </c>
      <c r="E4" s="16" t="s">
        <v>191</v>
      </c>
      <c r="F4" s="16" t="s">
        <v>192</v>
      </c>
      <c r="G4" s="16" t="s">
        <v>193</v>
      </c>
      <c r="H4" s="16" t="s">
        <v>197</v>
      </c>
      <c r="I4" s="16" t="s">
        <v>194</v>
      </c>
      <c r="J4" s="16" t="s">
        <v>195</v>
      </c>
      <c r="K4" s="16" t="s">
        <v>204</v>
      </c>
      <c r="L4" s="16" t="s">
        <v>198</v>
      </c>
      <c r="M4" s="16" t="s">
        <v>196</v>
      </c>
      <c r="N4" s="16" t="s">
        <v>199</v>
      </c>
      <c r="O4" s="16" t="s">
        <v>200</v>
      </c>
      <c r="P4" s="17" t="s">
        <v>4</v>
      </c>
    </row>
    <row r="5" spans="1:34" ht="57" customHeight="1">
      <c r="A5" s="24">
        <v>40474</v>
      </c>
      <c r="B5" s="1">
        <v>0.8930555555555556</v>
      </c>
      <c r="C5" s="32" t="s">
        <v>276</v>
      </c>
      <c r="D5" s="33" t="s">
        <v>277</v>
      </c>
      <c r="E5" s="25"/>
      <c r="F5" s="25"/>
      <c r="G5" s="25"/>
      <c r="H5" s="25"/>
      <c r="I5" s="25"/>
      <c r="J5" s="25">
        <v>1</v>
      </c>
      <c r="K5" s="25"/>
      <c r="L5" s="25"/>
      <c r="M5" s="25"/>
      <c r="N5" s="25"/>
      <c r="O5" s="25"/>
      <c r="P5" s="34" t="s">
        <v>278</v>
      </c>
    </row>
    <row r="6" spans="1:34" ht="57" customHeight="1">
      <c r="A6" s="30">
        <v>40247</v>
      </c>
      <c r="B6" s="1">
        <v>0.87777777777777777</v>
      </c>
      <c r="C6" s="31" t="s">
        <v>273</v>
      </c>
      <c r="D6" s="3" t="s">
        <v>265</v>
      </c>
      <c r="E6" s="31"/>
      <c r="F6" s="31"/>
      <c r="G6" s="31"/>
      <c r="H6" s="31"/>
      <c r="I6" s="31"/>
      <c r="J6" s="31">
        <v>1</v>
      </c>
      <c r="K6" s="31"/>
      <c r="L6" s="31"/>
      <c r="M6" s="31"/>
      <c r="N6" s="31"/>
      <c r="O6" s="31"/>
      <c r="P6" s="13" t="s">
        <v>274</v>
      </c>
    </row>
    <row r="7" spans="1:34" ht="42" customHeight="1">
      <c r="A7" s="24">
        <v>39992</v>
      </c>
      <c r="B7" s="1">
        <v>0.73958333333333337</v>
      </c>
      <c r="C7" s="25" t="s">
        <v>270</v>
      </c>
      <c r="D7" s="3" t="s">
        <v>271</v>
      </c>
      <c r="E7" s="25"/>
      <c r="F7" s="25"/>
      <c r="G7" s="25"/>
      <c r="H7" s="25"/>
      <c r="I7" s="25"/>
      <c r="J7" s="25">
        <v>1</v>
      </c>
      <c r="K7" s="25"/>
      <c r="L7" s="25"/>
      <c r="M7" s="25"/>
      <c r="N7" s="25"/>
      <c r="O7" s="25"/>
      <c r="P7" s="13" t="s">
        <v>272</v>
      </c>
      <c r="R7" s="30"/>
      <c r="S7" s="1"/>
      <c r="T7" s="31"/>
      <c r="U7" s="3"/>
      <c r="V7" s="31"/>
      <c r="W7" s="31"/>
      <c r="X7" s="31"/>
      <c r="Y7" s="31"/>
      <c r="Z7" s="31"/>
      <c r="AA7" s="31"/>
      <c r="AB7" s="31"/>
      <c r="AC7" s="31"/>
      <c r="AD7" s="31"/>
      <c r="AE7" s="31"/>
      <c r="AF7" s="31"/>
      <c r="AG7" s="12"/>
      <c r="AH7" s="35"/>
    </row>
    <row r="8" spans="1:34" ht="48" customHeight="1">
      <c r="A8" s="24">
        <v>39939</v>
      </c>
      <c r="B8" s="1">
        <v>0.96666666666666667</v>
      </c>
      <c r="C8" s="32" t="s">
        <v>267</v>
      </c>
      <c r="D8" s="3" t="s">
        <v>268</v>
      </c>
      <c r="E8" s="25"/>
      <c r="F8" s="25"/>
      <c r="G8" s="25">
        <v>1</v>
      </c>
      <c r="H8" s="25"/>
      <c r="I8" s="25"/>
      <c r="J8" s="25"/>
      <c r="K8" s="25"/>
      <c r="L8" s="25"/>
      <c r="M8" s="25"/>
      <c r="N8" s="25"/>
      <c r="O8" s="25"/>
      <c r="P8" s="13" t="s">
        <v>269</v>
      </c>
    </row>
    <row r="9" spans="1:34" ht="44.25" customHeight="1">
      <c r="A9" s="24">
        <v>39932</v>
      </c>
      <c r="B9" s="1">
        <v>0.88958333333333339</v>
      </c>
      <c r="C9" s="25" t="s">
        <v>264</v>
      </c>
      <c r="D9" s="3" t="s">
        <v>265</v>
      </c>
      <c r="E9" s="25"/>
      <c r="F9" s="25"/>
      <c r="G9" s="25"/>
      <c r="H9" s="25"/>
      <c r="I9" s="25"/>
      <c r="J9" s="25">
        <v>1</v>
      </c>
      <c r="K9" s="25"/>
      <c r="L9" s="25"/>
      <c r="M9" s="25"/>
      <c r="N9" s="25"/>
      <c r="O9" s="25"/>
      <c r="P9" s="13" t="s">
        <v>266</v>
      </c>
    </row>
    <row r="10" spans="1:34" ht="24" customHeight="1">
      <c r="A10" s="24">
        <v>39871</v>
      </c>
      <c r="B10" s="1">
        <v>0.57361111111111118</v>
      </c>
      <c r="C10" s="26">
        <v>2858268</v>
      </c>
      <c r="D10" s="3" t="s">
        <v>262</v>
      </c>
      <c r="E10" s="25" t="s">
        <v>14</v>
      </c>
      <c r="F10" s="25"/>
      <c r="G10" s="25"/>
      <c r="H10" s="25"/>
      <c r="I10" s="25"/>
      <c r="J10" s="25">
        <v>1</v>
      </c>
      <c r="K10" s="25"/>
      <c r="L10" s="25"/>
      <c r="M10" s="25"/>
      <c r="N10" s="25"/>
      <c r="O10" s="25"/>
      <c r="P10" s="12" t="s">
        <v>263</v>
      </c>
    </row>
    <row r="11" spans="1:34" ht="24" customHeight="1">
      <c r="A11" s="24">
        <v>39447</v>
      </c>
      <c r="B11" s="1">
        <v>0.40416666666666662</v>
      </c>
      <c r="C11" s="25" t="s">
        <v>257</v>
      </c>
      <c r="D11" s="3" t="s">
        <v>254</v>
      </c>
      <c r="E11" s="25"/>
      <c r="F11" s="25"/>
      <c r="G11" s="25"/>
      <c r="H11" s="25"/>
      <c r="I11" s="25"/>
      <c r="J11" s="25">
        <v>1</v>
      </c>
      <c r="K11" s="25"/>
      <c r="L11" s="25"/>
      <c r="M11" s="25"/>
      <c r="N11" s="25"/>
      <c r="O11" s="25"/>
      <c r="P11" s="13" t="s">
        <v>252</v>
      </c>
    </row>
    <row r="12" spans="1:34" ht="27.95" customHeight="1">
      <c r="A12" s="9">
        <v>39428</v>
      </c>
      <c r="B12" s="1">
        <v>0.68055555555555547</v>
      </c>
      <c r="C12" s="2" t="s">
        <v>251</v>
      </c>
      <c r="D12" s="3" t="s">
        <v>247</v>
      </c>
      <c r="J12" s="2">
        <v>1</v>
      </c>
      <c r="P12" s="13" t="s">
        <v>252</v>
      </c>
    </row>
    <row r="13" spans="1:34" ht="38.25">
      <c r="A13" s="9">
        <v>39258</v>
      </c>
      <c r="B13" s="1">
        <v>0.50972222222222219</v>
      </c>
      <c r="C13" s="2" t="s">
        <v>249</v>
      </c>
      <c r="D13" s="3" t="s">
        <v>250</v>
      </c>
      <c r="J13" s="2">
        <v>1</v>
      </c>
      <c r="P13" s="13" t="s">
        <v>253</v>
      </c>
    </row>
    <row r="14" spans="1:34" ht="25.5">
      <c r="A14" s="9">
        <v>39236</v>
      </c>
      <c r="B14" s="1">
        <v>0.95208333333333339</v>
      </c>
      <c r="C14" s="2" t="s">
        <v>246</v>
      </c>
      <c r="D14" s="3" t="s">
        <v>247</v>
      </c>
      <c r="J14" s="2">
        <v>1</v>
      </c>
      <c r="P14" s="13" t="s">
        <v>248</v>
      </c>
    </row>
    <row r="15" spans="1:34" ht="63.75">
      <c r="A15" s="9">
        <v>39101</v>
      </c>
      <c r="B15" s="1">
        <v>0.87847222222222221</v>
      </c>
      <c r="C15" s="2" t="s">
        <v>244</v>
      </c>
      <c r="D15" s="3" t="s">
        <v>245</v>
      </c>
      <c r="I15" s="2">
        <v>1</v>
      </c>
      <c r="P15" s="13" t="s">
        <v>261</v>
      </c>
    </row>
    <row r="16" spans="1:34" ht="51">
      <c r="A16" s="9">
        <v>38925</v>
      </c>
      <c r="B16" s="1">
        <v>9.3055555555555558E-2</v>
      </c>
      <c r="C16" s="2" t="s">
        <v>241</v>
      </c>
      <c r="D16" s="3" t="s">
        <v>242</v>
      </c>
      <c r="H16" s="2">
        <v>1</v>
      </c>
      <c r="P16" s="13" t="s">
        <v>243</v>
      </c>
    </row>
    <row r="17" spans="1:16" ht="38.1" customHeight="1">
      <c r="A17" s="9">
        <v>38833</v>
      </c>
      <c r="B17" s="1">
        <v>0.4</v>
      </c>
      <c r="C17" s="2" t="s">
        <v>238</v>
      </c>
      <c r="D17" s="3" t="s">
        <v>260</v>
      </c>
      <c r="E17" s="2">
        <v>1</v>
      </c>
      <c r="P17" s="13" t="s">
        <v>240</v>
      </c>
    </row>
    <row r="18" spans="1:16" ht="51">
      <c r="A18" s="9">
        <v>38652</v>
      </c>
      <c r="B18" s="1">
        <v>0.11180555555555556</v>
      </c>
      <c r="C18" s="2" t="s">
        <v>235</v>
      </c>
      <c r="D18" s="3" t="s">
        <v>236</v>
      </c>
      <c r="E18" s="2">
        <v>1</v>
      </c>
      <c r="P18" s="13" t="s">
        <v>237</v>
      </c>
    </row>
    <row r="19" spans="1:16" ht="38.25">
      <c r="A19" s="9">
        <v>38161</v>
      </c>
      <c r="B19" s="1">
        <v>0.77430555555555547</v>
      </c>
      <c r="C19" s="2" t="s">
        <v>232</v>
      </c>
      <c r="D19" s="3" t="s">
        <v>233</v>
      </c>
      <c r="M19" s="2">
        <v>1</v>
      </c>
      <c r="P19" s="13" t="s">
        <v>234</v>
      </c>
    </row>
    <row r="20" spans="1:16" ht="38.25">
      <c r="A20" s="9">
        <v>38140</v>
      </c>
      <c r="B20" s="10">
        <v>0.76041666666666663</v>
      </c>
      <c r="C20" s="11" t="s">
        <v>230</v>
      </c>
      <c r="D20" s="12" t="s">
        <v>231</v>
      </c>
      <c r="E20" s="11"/>
      <c r="F20" s="11"/>
      <c r="G20" s="11"/>
      <c r="H20" s="11"/>
      <c r="I20" s="11"/>
      <c r="J20" s="11">
        <v>1</v>
      </c>
      <c r="K20" s="11"/>
      <c r="L20" s="11"/>
      <c r="M20" s="11"/>
      <c r="N20" s="11"/>
      <c r="O20" s="11"/>
      <c r="P20" s="13" t="s">
        <v>239</v>
      </c>
    </row>
    <row r="21" spans="1:16" ht="26.25" customHeight="1">
      <c r="A21" s="9">
        <v>38113</v>
      </c>
      <c r="B21" s="10">
        <v>0.57916666666666672</v>
      </c>
      <c r="C21" s="11" t="s">
        <v>227</v>
      </c>
      <c r="D21" s="12" t="s">
        <v>228</v>
      </c>
      <c r="E21" s="11"/>
      <c r="F21" s="11"/>
      <c r="G21" s="11"/>
      <c r="H21" s="11"/>
      <c r="I21" s="11"/>
      <c r="J21" s="11"/>
      <c r="K21" s="11">
        <v>1</v>
      </c>
      <c r="L21" s="11"/>
      <c r="M21" s="11"/>
      <c r="N21" s="11"/>
      <c r="O21" s="11"/>
      <c r="P21" s="13" t="s">
        <v>229</v>
      </c>
    </row>
    <row r="22" spans="1:16" ht="51">
      <c r="A22" s="9">
        <v>38037</v>
      </c>
      <c r="B22" s="10">
        <v>0.67500000000000004</v>
      </c>
      <c r="C22" s="11" t="s">
        <v>223</v>
      </c>
      <c r="D22" s="12" t="s">
        <v>224</v>
      </c>
      <c r="E22" s="11"/>
      <c r="F22" s="11"/>
      <c r="G22" s="11"/>
      <c r="H22" s="11" t="s">
        <v>225</v>
      </c>
      <c r="I22" s="11"/>
      <c r="J22" s="11"/>
      <c r="K22" s="11"/>
      <c r="L22" s="11"/>
      <c r="M22" s="11"/>
      <c r="N22" s="11"/>
      <c r="O22" s="11"/>
      <c r="P22" s="13" t="s">
        <v>226</v>
      </c>
    </row>
    <row r="23" spans="1:16" ht="51">
      <c r="A23" s="9">
        <v>37882</v>
      </c>
      <c r="B23" s="10">
        <v>0.75486111111111109</v>
      </c>
      <c r="C23" s="11" t="s">
        <v>221</v>
      </c>
      <c r="D23" s="12" t="s">
        <v>222</v>
      </c>
      <c r="E23" s="11"/>
      <c r="F23" s="11"/>
      <c r="G23" s="11"/>
      <c r="H23" s="11"/>
      <c r="I23" s="11"/>
      <c r="J23" s="11">
        <v>1</v>
      </c>
      <c r="K23" s="11"/>
      <c r="L23" s="11"/>
      <c r="M23" s="11"/>
      <c r="N23" s="11"/>
      <c r="O23" s="11"/>
      <c r="P23" s="13" t="s">
        <v>256</v>
      </c>
    </row>
    <row r="24" spans="1:16" ht="39.950000000000003" customHeight="1">
      <c r="A24" s="9">
        <v>37705</v>
      </c>
      <c r="B24" s="10">
        <v>0.27916666666666667</v>
      </c>
      <c r="C24" s="11" t="s">
        <v>219</v>
      </c>
      <c r="D24" s="12" t="s">
        <v>220</v>
      </c>
      <c r="E24" s="11">
        <v>1</v>
      </c>
      <c r="F24" s="11"/>
      <c r="G24" s="11"/>
      <c r="H24" s="11"/>
      <c r="I24" s="11"/>
      <c r="J24" s="11"/>
      <c r="K24" s="11"/>
      <c r="L24" s="11"/>
      <c r="M24" s="11"/>
      <c r="N24" s="11"/>
      <c r="O24" s="11"/>
      <c r="P24" s="13" t="s">
        <v>255</v>
      </c>
    </row>
    <row r="25" spans="1:16" ht="38.25">
      <c r="A25" s="9">
        <v>37638</v>
      </c>
      <c r="B25" s="10">
        <v>0.44930555555555557</v>
      </c>
      <c r="C25" s="11" t="s">
        <v>216</v>
      </c>
      <c r="D25" s="12" t="s">
        <v>217</v>
      </c>
      <c r="E25" s="11"/>
      <c r="F25" s="11"/>
      <c r="G25" s="11"/>
      <c r="H25" s="11"/>
      <c r="I25" s="11"/>
      <c r="J25" s="11">
        <v>1</v>
      </c>
      <c r="K25" s="11"/>
      <c r="L25" s="11"/>
      <c r="M25" s="11"/>
      <c r="N25" s="11"/>
      <c r="O25" s="11"/>
      <c r="P25" s="13" t="s">
        <v>218</v>
      </c>
    </row>
    <row r="26" spans="1:16" ht="26.25" customHeight="1">
      <c r="A26" s="9">
        <v>37424</v>
      </c>
      <c r="B26" s="10">
        <v>0.36388888888888887</v>
      </c>
      <c r="C26" s="11" t="s">
        <v>5</v>
      </c>
      <c r="D26" s="12" t="s">
        <v>6</v>
      </c>
      <c r="E26" s="11"/>
      <c r="F26" s="11">
        <v>1</v>
      </c>
      <c r="G26" s="11"/>
      <c r="H26" s="11"/>
      <c r="I26" s="11"/>
      <c r="J26" s="11"/>
      <c r="K26" s="11"/>
      <c r="L26" s="11"/>
      <c r="M26" s="11"/>
      <c r="N26" s="11"/>
      <c r="O26" s="11"/>
      <c r="P26" s="13" t="s">
        <v>17</v>
      </c>
    </row>
    <row r="27" spans="1:16" ht="26.25" customHeight="1">
      <c r="A27" s="9">
        <v>37383</v>
      </c>
      <c r="B27" s="10">
        <v>0.31388888888888888</v>
      </c>
      <c r="C27" s="11" t="s">
        <v>58</v>
      </c>
      <c r="D27" s="12" t="s">
        <v>166</v>
      </c>
      <c r="E27" s="11"/>
      <c r="F27" s="11"/>
      <c r="G27" s="11"/>
      <c r="H27" s="11"/>
      <c r="I27" s="11"/>
      <c r="J27" s="11">
        <v>1</v>
      </c>
      <c r="K27" s="11"/>
      <c r="L27" s="11"/>
      <c r="M27" s="11"/>
      <c r="N27" s="11"/>
      <c r="O27" s="11"/>
      <c r="P27" s="13" t="s">
        <v>59</v>
      </c>
    </row>
    <row r="28" spans="1:16" ht="38.25" customHeight="1">
      <c r="A28" s="9">
        <v>36964</v>
      </c>
      <c r="B28" s="10">
        <v>4.2361111111111106E-2</v>
      </c>
      <c r="C28" s="11" t="s">
        <v>32</v>
      </c>
      <c r="D28" s="12" t="s">
        <v>8</v>
      </c>
      <c r="E28" s="11">
        <v>1</v>
      </c>
      <c r="F28" s="11"/>
      <c r="G28" s="11"/>
      <c r="H28" s="11"/>
      <c r="I28" s="11"/>
      <c r="J28" s="11"/>
      <c r="K28" s="11"/>
      <c r="L28" s="11"/>
      <c r="M28" s="11"/>
      <c r="N28" s="11"/>
      <c r="O28" s="11"/>
      <c r="P28" s="13" t="s">
        <v>18</v>
      </c>
    </row>
    <row r="29" spans="1:16" ht="38.25" customHeight="1">
      <c r="A29" s="9">
        <v>36963</v>
      </c>
      <c r="B29" s="10">
        <v>0.64583333333333337</v>
      </c>
      <c r="C29" s="11" t="s">
        <v>201</v>
      </c>
      <c r="D29" s="12" t="s">
        <v>203</v>
      </c>
      <c r="E29" s="11"/>
      <c r="F29" s="11"/>
      <c r="G29" s="11"/>
      <c r="H29" s="11"/>
      <c r="I29" s="11"/>
      <c r="J29" s="11"/>
      <c r="K29" s="11">
        <v>1</v>
      </c>
      <c r="L29" s="11"/>
      <c r="M29" s="11"/>
      <c r="N29" s="11"/>
      <c r="O29" s="11"/>
      <c r="P29" s="13" t="s">
        <v>202</v>
      </c>
    </row>
    <row r="30" spans="1:16" ht="39" customHeight="1">
      <c r="A30" s="9">
        <v>36654</v>
      </c>
      <c r="B30" s="10">
        <v>0.23125000000000001</v>
      </c>
      <c r="C30" s="11" t="s">
        <v>15</v>
      </c>
      <c r="D30" s="12" t="s">
        <v>16</v>
      </c>
      <c r="E30" s="11">
        <v>1</v>
      </c>
      <c r="F30" s="11"/>
      <c r="G30" s="11"/>
      <c r="H30" s="11"/>
      <c r="I30" s="11"/>
      <c r="J30" s="11"/>
      <c r="K30" s="11"/>
      <c r="L30" s="11"/>
      <c r="M30" s="11"/>
      <c r="N30" s="11"/>
      <c r="O30" s="11"/>
      <c r="P30" s="13" t="s">
        <v>20</v>
      </c>
    </row>
    <row r="31" spans="1:16" ht="38.25">
      <c r="A31" s="9">
        <v>36640</v>
      </c>
      <c r="B31" s="10">
        <v>0.4465277777777778</v>
      </c>
      <c r="C31" s="11" t="s">
        <v>10</v>
      </c>
      <c r="D31" s="12" t="s">
        <v>11</v>
      </c>
      <c r="E31" s="11"/>
      <c r="F31" s="11"/>
      <c r="G31" s="11"/>
      <c r="H31" s="11"/>
      <c r="I31" s="11"/>
      <c r="J31" s="11">
        <v>1</v>
      </c>
      <c r="K31" s="11"/>
      <c r="L31" s="11"/>
      <c r="M31" s="11"/>
      <c r="N31" s="11"/>
      <c r="O31" s="11"/>
      <c r="P31" s="13" t="s">
        <v>21</v>
      </c>
    </row>
    <row r="32" spans="1:16" ht="38.25">
      <c r="A32" s="9">
        <v>35933</v>
      </c>
      <c r="B32" s="10">
        <v>0.59444444444444444</v>
      </c>
      <c r="C32" s="11" t="s">
        <v>33</v>
      </c>
      <c r="D32" s="12" t="s">
        <v>167</v>
      </c>
      <c r="E32" s="11"/>
      <c r="F32" s="11"/>
      <c r="G32" s="11"/>
      <c r="H32" s="11"/>
      <c r="I32" s="11"/>
      <c r="J32" s="11">
        <v>1</v>
      </c>
      <c r="K32" s="11"/>
      <c r="L32" s="11"/>
      <c r="M32" s="11"/>
      <c r="N32" s="11"/>
      <c r="O32" s="11"/>
      <c r="P32" s="13" t="s">
        <v>34</v>
      </c>
    </row>
    <row r="33" spans="1:16" ht="25.5">
      <c r="A33" s="9">
        <v>35845</v>
      </c>
      <c r="B33" s="10">
        <v>0.50208333333333333</v>
      </c>
      <c r="C33" s="11" t="s">
        <v>12</v>
      </c>
      <c r="D33" s="12" t="s">
        <v>13</v>
      </c>
      <c r="E33" s="11" t="s">
        <v>14</v>
      </c>
      <c r="F33" s="11"/>
      <c r="G33" s="11">
        <v>1</v>
      </c>
      <c r="H33" s="11"/>
      <c r="I33" s="11"/>
      <c r="J33" s="11"/>
      <c r="K33" s="11"/>
      <c r="L33" s="11"/>
      <c r="M33" s="11"/>
      <c r="N33" s="11"/>
      <c r="O33" s="11"/>
      <c r="P33" s="13" t="s">
        <v>19</v>
      </c>
    </row>
    <row r="34" spans="1:16" ht="38.25">
      <c r="A34" s="9">
        <v>35126</v>
      </c>
      <c r="B34" s="10">
        <v>4.1666666666666664E-2</v>
      </c>
      <c r="C34" s="11" t="s">
        <v>35</v>
      </c>
      <c r="D34" s="12" t="s">
        <v>168</v>
      </c>
      <c r="E34" s="11"/>
      <c r="F34" s="11"/>
      <c r="G34" s="11"/>
      <c r="H34" s="11"/>
      <c r="I34" s="11">
        <v>1</v>
      </c>
      <c r="J34" s="11"/>
      <c r="K34" s="11"/>
      <c r="L34" s="11"/>
      <c r="M34" s="11"/>
      <c r="N34" s="11"/>
      <c r="O34" s="11"/>
      <c r="P34" s="13" t="s">
        <v>36</v>
      </c>
    </row>
    <row r="35" spans="1:16" ht="63.75">
      <c r="A35" s="9">
        <v>35090</v>
      </c>
      <c r="B35" s="10">
        <v>0.88611111111111107</v>
      </c>
      <c r="C35" s="11" t="s">
        <v>37</v>
      </c>
      <c r="D35" s="12" t="s">
        <v>38</v>
      </c>
      <c r="E35" s="11">
        <v>1</v>
      </c>
      <c r="F35" s="11"/>
      <c r="G35" s="11"/>
      <c r="H35" s="11"/>
      <c r="I35" s="11"/>
      <c r="J35" s="11"/>
      <c r="K35" s="11"/>
      <c r="L35" s="11"/>
      <c r="M35" s="11"/>
      <c r="N35" s="11"/>
      <c r="O35" s="11"/>
      <c r="P35" s="13" t="s">
        <v>147</v>
      </c>
    </row>
    <row r="36" spans="1:16" ht="40.5" customHeight="1">
      <c r="A36" s="9">
        <v>35078</v>
      </c>
      <c r="B36" s="10">
        <v>0.92986111111111114</v>
      </c>
      <c r="C36" s="11" t="s">
        <v>39</v>
      </c>
      <c r="D36" s="12" t="s">
        <v>169</v>
      </c>
      <c r="E36" s="11"/>
      <c r="F36" s="11"/>
      <c r="G36" s="11"/>
      <c r="H36" s="11"/>
      <c r="I36" s="11"/>
      <c r="J36" s="11">
        <v>1</v>
      </c>
      <c r="K36" s="11"/>
      <c r="L36" s="11"/>
      <c r="M36" s="11"/>
      <c r="N36" s="11"/>
      <c r="O36" s="11"/>
      <c r="P36" s="13" t="s">
        <v>40</v>
      </c>
    </row>
    <row r="37" spans="1:16" ht="26.25" customHeight="1">
      <c r="A37" s="9">
        <v>34940</v>
      </c>
      <c r="B37" s="10">
        <v>0.6958333333333333</v>
      </c>
      <c r="C37" s="11" t="s">
        <v>24</v>
      </c>
      <c r="D37" s="12" t="s">
        <v>31</v>
      </c>
      <c r="E37" s="11"/>
      <c r="F37" s="11"/>
      <c r="G37" s="11"/>
      <c r="H37" s="11"/>
      <c r="I37" s="11"/>
      <c r="J37" s="11">
        <v>1</v>
      </c>
      <c r="K37" s="11"/>
      <c r="L37" s="11"/>
      <c r="M37" s="11"/>
      <c r="N37" s="11"/>
      <c r="O37" s="11"/>
      <c r="P37" s="13" t="s">
        <v>25</v>
      </c>
    </row>
    <row r="38" spans="1:16" ht="27" customHeight="1">
      <c r="A38" s="9">
        <v>34918</v>
      </c>
      <c r="B38" s="10">
        <v>0.77361111111111114</v>
      </c>
      <c r="C38" s="11" t="s">
        <v>41</v>
      </c>
      <c r="D38" s="12" t="s">
        <v>170</v>
      </c>
      <c r="E38" s="11"/>
      <c r="F38" s="11"/>
      <c r="G38" s="11"/>
      <c r="H38" s="11"/>
      <c r="I38" s="11"/>
      <c r="J38" s="11">
        <v>1</v>
      </c>
      <c r="K38" s="11"/>
      <c r="L38" s="11"/>
      <c r="M38" s="11"/>
      <c r="N38" s="11"/>
      <c r="O38" s="11"/>
      <c r="P38" s="13" t="s">
        <v>42</v>
      </c>
    </row>
    <row r="39" spans="1:16" ht="27" customHeight="1">
      <c r="A39" s="9">
        <v>34885</v>
      </c>
      <c r="B39" s="10">
        <v>0.125</v>
      </c>
      <c r="C39" s="11" t="s">
        <v>26</v>
      </c>
      <c r="D39" s="12" t="s">
        <v>27</v>
      </c>
      <c r="E39" s="11"/>
      <c r="F39" s="11"/>
      <c r="G39" s="11"/>
      <c r="H39" s="11"/>
      <c r="I39" s="11"/>
      <c r="J39" s="11"/>
      <c r="K39" s="11"/>
      <c r="L39" s="11">
        <v>1</v>
      </c>
      <c r="M39" s="11"/>
      <c r="N39" s="11"/>
      <c r="O39" s="11"/>
      <c r="P39" s="13" t="s">
        <v>28</v>
      </c>
    </row>
    <row r="40" spans="1:16" ht="37.5" customHeight="1">
      <c r="A40" s="9">
        <v>34762</v>
      </c>
      <c r="B40" s="10">
        <v>0.46180555555555558</v>
      </c>
      <c r="C40" s="11" t="s">
        <v>22</v>
      </c>
      <c r="D40" s="12" t="s">
        <v>171</v>
      </c>
      <c r="E40" s="11">
        <v>1</v>
      </c>
      <c r="F40" s="11"/>
      <c r="G40" s="11"/>
      <c r="H40" s="11"/>
      <c r="I40" s="11"/>
      <c r="J40" s="11"/>
      <c r="K40" s="11"/>
      <c r="L40" s="11"/>
      <c r="M40" s="11"/>
      <c r="N40" s="11"/>
      <c r="O40" s="11"/>
      <c r="P40" s="13" t="s">
        <v>23</v>
      </c>
    </row>
    <row r="41" spans="1:16" ht="37.5" customHeight="1">
      <c r="A41" s="9">
        <v>34724</v>
      </c>
      <c r="B41" s="10">
        <v>0.75138888888888899</v>
      </c>
      <c r="C41" s="11" t="s">
        <v>43</v>
      </c>
      <c r="D41" s="12" t="s">
        <v>44</v>
      </c>
      <c r="E41" s="11"/>
      <c r="F41" s="11"/>
      <c r="G41" s="11"/>
      <c r="H41" s="11"/>
      <c r="I41" s="11"/>
      <c r="J41" s="11">
        <v>1</v>
      </c>
      <c r="K41" s="11"/>
      <c r="L41" s="11"/>
      <c r="M41" s="11"/>
      <c r="N41" s="11"/>
      <c r="O41" s="11"/>
      <c r="P41" s="13" t="s">
        <v>45</v>
      </c>
    </row>
    <row r="42" spans="1:16" ht="26.25" customHeight="1">
      <c r="A42" s="9">
        <v>34677</v>
      </c>
      <c r="B42" s="10">
        <v>0.34375</v>
      </c>
      <c r="C42" s="11" t="s">
        <v>49</v>
      </c>
      <c r="D42" s="12" t="s">
        <v>46</v>
      </c>
      <c r="E42" s="11"/>
      <c r="F42" s="11"/>
      <c r="G42" s="11"/>
      <c r="H42" s="11"/>
      <c r="I42" s="11"/>
      <c r="J42" s="11"/>
      <c r="K42" s="11"/>
      <c r="L42" s="11"/>
      <c r="M42" s="11">
        <v>1</v>
      </c>
      <c r="N42" s="11"/>
      <c r="O42" s="11"/>
      <c r="P42" s="13" t="s">
        <v>47</v>
      </c>
    </row>
    <row r="43" spans="1:16" ht="52.5" customHeight="1">
      <c r="A43" s="9">
        <v>34477</v>
      </c>
      <c r="B43" s="10">
        <v>0.10347222222222223</v>
      </c>
      <c r="C43" s="11" t="s">
        <v>48</v>
      </c>
      <c r="D43" s="12" t="s">
        <v>50</v>
      </c>
      <c r="E43" s="11"/>
      <c r="F43" s="11"/>
      <c r="G43" s="11">
        <v>1</v>
      </c>
      <c r="H43" s="11"/>
      <c r="I43" s="11"/>
      <c r="J43" s="11"/>
      <c r="K43" s="11"/>
      <c r="L43" s="11"/>
      <c r="M43" s="11"/>
      <c r="N43" s="11"/>
      <c r="O43" s="11"/>
      <c r="P43" s="13" t="s">
        <v>57</v>
      </c>
    </row>
    <row r="44" spans="1:16" ht="38.25" customHeight="1">
      <c r="A44" s="9">
        <v>34458</v>
      </c>
      <c r="B44" s="10">
        <v>0.78333333333333333</v>
      </c>
      <c r="C44" s="11" t="s">
        <v>51</v>
      </c>
      <c r="D44" s="12" t="s">
        <v>172</v>
      </c>
      <c r="E44" s="11"/>
      <c r="F44" s="11"/>
      <c r="G44" s="11"/>
      <c r="H44" s="11"/>
      <c r="I44" s="11"/>
      <c r="J44" s="11">
        <v>1</v>
      </c>
      <c r="K44" s="11"/>
      <c r="L44" s="11"/>
      <c r="M44" s="11"/>
      <c r="N44" s="11"/>
      <c r="O44" s="11"/>
      <c r="P44" s="13" t="s">
        <v>54</v>
      </c>
    </row>
    <row r="45" spans="1:16" ht="51.75" customHeight="1">
      <c r="A45" s="9">
        <v>34426</v>
      </c>
      <c r="B45" s="10">
        <v>0.84236111111111101</v>
      </c>
      <c r="C45" s="11" t="s">
        <v>52</v>
      </c>
      <c r="D45" s="12" t="s">
        <v>53</v>
      </c>
      <c r="E45" s="11"/>
      <c r="F45" s="11"/>
      <c r="G45" s="11"/>
      <c r="H45" s="11"/>
      <c r="I45" s="11"/>
      <c r="J45" s="11">
        <v>1</v>
      </c>
      <c r="K45" s="11"/>
      <c r="L45" s="11"/>
      <c r="M45" s="11"/>
      <c r="N45" s="11"/>
      <c r="O45" s="11"/>
      <c r="P45" s="13" t="s">
        <v>55</v>
      </c>
    </row>
    <row r="46" spans="1:16" ht="51.75" customHeight="1">
      <c r="A46" s="9">
        <v>34294</v>
      </c>
      <c r="B46" s="10">
        <v>0.85416666666666663</v>
      </c>
      <c r="C46" s="11" t="s">
        <v>184</v>
      </c>
      <c r="D46" s="12" t="s">
        <v>56</v>
      </c>
      <c r="E46" s="11"/>
      <c r="F46" s="11"/>
      <c r="G46" s="11"/>
      <c r="H46" s="11"/>
      <c r="I46" s="11"/>
      <c r="J46" s="11">
        <v>1</v>
      </c>
      <c r="K46" s="11"/>
      <c r="L46" s="11"/>
      <c r="M46" s="11"/>
      <c r="N46" s="11"/>
      <c r="O46" s="11"/>
      <c r="P46" s="13" t="s">
        <v>185</v>
      </c>
    </row>
    <row r="47" spans="1:16" ht="52.5" customHeight="1">
      <c r="A47" s="9">
        <v>34250</v>
      </c>
      <c r="B47" s="10">
        <v>0.90972222222222221</v>
      </c>
      <c r="C47" s="11" t="s">
        <v>29</v>
      </c>
      <c r="D47" s="12" t="s">
        <v>173</v>
      </c>
      <c r="E47" s="11"/>
      <c r="F47" s="11"/>
      <c r="G47" s="11"/>
      <c r="H47" s="11"/>
      <c r="I47" s="11"/>
      <c r="J47" s="11">
        <v>1</v>
      </c>
      <c r="K47" s="11"/>
      <c r="L47" s="11"/>
      <c r="M47" s="11"/>
      <c r="N47" s="11"/>
      <c r="O47" s="11"/>
      <c r="P47" s="13" t="s">
        <v>30</v>
      </c>
    </row>
    <row r="48" spans="1:16">
      <c r="A48" s="9">
        <v>34247</v>
      </c>
      <c r="B48" s="10">
        <v>0.59305555555555556</v>
      </c>
      <c r="C48" s="11" t="s">
        <v>60</v>
      </c>
      <c r="D48" s="12" t="s">
        <v>174</v>
      </c>
      <c r="E48" s="11"/>
      <c r="F48" s="11"/>
      <c r="G48" s="11"/>
      <c r="H48" s="11"/>
      <c r="I48" s="11">
        <v>1</v>
      </c>
      <c r="J48" s="11"/>
      <c r="K48" s="11"/>
      <c r="L48" s="11"/>
      <c r="M48" s="11"/>
      <c r="N48" s="11"/>
      <c r="O48" s="11"/>
      <c r="P48" s="13" t="s">
        <v>61</v>
      </c>
    </row>
    <row r="49" spans="1:16" ht="38.25">
      <c r="A49" s="9">
        <v>34134</v>
      </c>
      <c r="B49" s="10">
        <v>0.42986111111111108</v>
      </c>
      <c r="C49" s="11" t="s">
        <v>64</v>
      </c>
      <c r="D49" s="12" t="s">
        <v>65</v>
      </c>
      <c r="E49" s="11"/>
      <c r="F49" s="11"/>
      <c r="G49" s="11">
        <v>1</v>
      </c>
      <c r="H49" s="11"/>
      <c r="I49" s="11"/>
      <c r="J49" s="11"/>
      <c r="K49" s="11"/>
      <c r="L49" s="11"/>
      <c r="M49" s="11"/>
      <c r="N49" s="11"/>
      <c r="O49" s="11"/>
      <c r="P49" s="13" t="s">
        <v>66</v>
      </c>
    </row>
    <row r="50" spans="1:16" ht="25.5">
      <c r="A50" s="9">
        <v>34027</v>
      </c>
      <c r="B50" s="10">
        <v>6.5277777777777782E-2</v>
      </c>
      <c r="C50" s="11" t="s">
        <v>62</v>
      </c>
      <c r="D50" s="12" t="s">
        <v>63</v>
      </c>
      <c r="E50" s="11"/>
      <c r="F50" s="11"/>
      <c r="G50" s="11"/>
      <c r="H50" s="11"/>
      <c r="I50" s="11"/>
      <c r="J50" s="11">
        <v>1</v>
      </c>
      <c r="K50" s="11"/>
      <c r="L50" s="11"/>
      <c r="M50" s="11"/>
      <c r="N50" s="11"/>
      <c r="O50" s="11"/>
      <c r="P50" s="13" t="s">
        <v>69</v>
      </c>
    </row>
    <row r="51" spans="1:16" ht="38.25">
      <c r="A51" s="9">
        <v>33779</v>
      </c>
      <c r="B51" s="10">
        <v>0.81666666666666676</v>
      </c>
      <c r="C51" s="11" t="s">
        <v>186</v>
      </c>
      <c r="D51" s="12" t="s">
        <v>159</v>
      </c>
      <c r="E51" s="11">
        <v>1</v>
      </c>
      <c r="F51" s="11"/>
      <c r="G51" s="11"/>
      <c r="H51" s="11"/>
      <c r="I51" s="11"/>
      <c r="J51" s="11"/>
      <c r="K51" s="11"/>
      <c r="L51" s="11"/>
      <c r="M51" s="11"/>
      <c r="N51" s="11"/>
      <c r="O51" s="11"/>
      <c r="P51" s="13" t="s">
        <v>187</v>
      </c>
    </row>
    <row r="52" spans="1:16" ht="51">
      <c r="A52" s="9">
        <v>33771</v>
      </c>
      <c r="B52" s="10">
        <v>0.94513888888888886</v>
      </c>
      <c r="C52" s="11" t="s">
        <v>67</v>
      </c>
      <c r="D52" s="12" t="s">
        <v>68</v>
      </c>
      <c r="E52" s="11"/>
      <c r="F52" s="11"/>
      <c r="G52" s="11"/>
      <c r="H52" s="11"/>
      <c r="I52" s="11"/>
      <c r="J52" s="11">
        <v>1</v>
      </c>
      <c r="K52" s="11"/>
      <c r="L52" s="11"/>
      <c r="M52" s="11"/>
      <c r="N52" s="11"/>
      <c r="O52" s="11"/>
      <c r="P52" s="13" t="s">
        <v>160</v>
      </c>
    </row>
    <row r="53" spans="1:16" ht="38.25" customHeight="1">
      <c r="A53" s="9">
        <v>33702</v>
      </c>
      <c r="B53" s="10">
        <v>0.85069444444444453</v>
      </c>
      <c r="C53" s="11" t="s">
        <v>70</v>
      </c>
      <c r="D53" s="12" t="s">
        <v>146</v>
      </c>
      <c r="E53" s="11"/>
      <c r="F53" s="11"/>
      <c r="G53" s="11"/>
      <c r="H53" s="11">
        <v>1</v>
      </c>
      <c r="I53" s="11"/>
      <c r="J53" s="11"/>
      <c r="K53" s="11"/>
      <c r="L53" s="11"/>
      <c r="M53" s="11"/>
      <c r="N53" s="11"/>
      <c r="O53" s="11"/>
      <c r="P53" s="13" t="s">
        <v>189</v>
      </c>
    </row>
    <row r="54" spans="1:16" ht="38.25">
      <c r="A54" s="9">
        <v>33632</v>
      </c>
      <c r="B54" s="10">
        <v>0.15694444444444444</v>
      </c>
      <c r="C54" s="11" t="s">
        <v>148</v>
      </c>
      <c r="D54" s="12" t="s">
        <v>175</v>
      </c>
      <c r="E54" s="11"/>
      <c r="F54" s="11"/>
      <c r="G54" s="11"/>
      <c r="H54" s="11"/>
      <c r="I54" s="11"/>
      <c r="J54" s="11"/>
      <c r="K54" s="11"/>
      <c r="L54" s="11">
        <v>1</v>
      </c>
      <c r="M54" s="11"/>
      <c r="N54" s="11"/>
      <c r="O54" s="11"/>
      <c r="P54" s="13" t="s">
        <v>71</v>
      </c>
    </row>
    <row r="55" spans="1:16" ht="25.5" customHeight="1">
      <c r="A55" s="9">
        <v>33567</v>
      </c>
      <c r="B55" s="10">
        <v>0.71527777777777779</v>
      </c>
      <c r="C55" s="11" t="s">
        <v>73</v>
      </c>
      <c r="D55" s="12" t="s">
        <v>74</v>
      </c>
      <c r="E55" s="11"/>
      <c r="F55" s="11"/>
      <c r="G55" s="11"/>
      <c r="H55" s="11"/>
      <c r="I55" s="11"/>
      <c r="J55" s="11">
        <v>1</v>
      </c>
      <c r="K55" s="11"/>
      <c r="L55" s="11"/>
      <c r="M55" s="11"/>
      <c r="N55" s="11"/>
      <c r="O55" s="11"/>
      <c r="P55" s="13" t="s">
        <v>149</v>
      </c>
    </row>
    <row r="56" spans="1:16" ht="38.25">
      <c r="A56" s="9">
        <v>33278</v>
      </c>
      <c r="B56" s="10">
        <v>0.72013888888888899</v>
      </c>
      <c r="C56" s="11" t="s">
        <v>92</v>
      </c>
      <c r="D56" s="12" t="s">
        <v>161</v>
      </c>
      <c r="E56" s="11"/>
      <c r="F56" s="11"/>
      <c r="G56" s="11"/>
      <c r="H56" s="11"/>
      <c r="I56" s="11"/>
      <c r="J56" s="11">
        <v>1</v>
      </c>
      <c r="K56" s="11"/>
      <c r="L56" s="11"/>
      <c r="M56" s="11"/>
      <c r="N56" s="11"/>
      <c r="O56" s="11"/>
      <c r="P56" s="13" t="s">
        <v>72</v>
      </c>
    </row>
    <row r="57" spans="1:16" ht="76.5" customHeight="1">
      <c r="A57" s="9">
        <v>33210</v>
      </c>
      <c r="B57" s="10">
        <v>0.66874999999999996</v>
      </c>
      <c r="C57" s="11" t="s">
        <v>75</v>
      </c>
      <c r="D57" s="12" t="s">
        <v>76</v>
      </c>
      <c r="E57" s="11"/>
      <c r="F57" s="11"/>
      <c r="G57" s="11"/>
      <c r="H57" s="11"/>
      <c r="I57" s="11"/>
      <c r="J57" s="11">
        <v>1</v>
      </c>
      <c r="K57" s="11"/>
      <c r="L57" s="11"/>
      <c r="M57" s="11"/>
      <c r="N57" s="11"/>
      <c r="O57" s="11"/>
      <c r="P57" s="13" t="s">
        <v>162</v>
      </c>
    </row>
    <row r="58" spans="1:16" ht="38.25">
      <c r="A58" s="9">
        <v>33173</v>
      </c>
      <c r="B58" s="10">
        <v>5.5555555555555552E-2</v>
      </c>
      <c r="C58" s="11" t="s">
        <v>77</v>
      </c>
      <c r="D58" s="12" t="s">
        <v>190</v>
      </c>
      <c r="E58" s="11">
        <v>1</v>
      </c>
      <c r="F58" s="11"/>
      <c r="G58" s="11"/>
      <c r="H58" s="11"/>
      <c r="I58" s="11"/>
      <c r="J58" s="11"/>
      <c r="K58" s="11"/>
      <c r="L58" s="11"/>
      <c r="M58" s="11"/>
      <c r="N58" s="11"/>
      <c r="O58" s="11"/>
      <c r="P58" s="13" t="s">
        <v>78</v>
      </c>
    </row>
    <row r="59" spans="1:16" ht="38.25">
      <c r="A59" s="9">
        <v>32966</v>
      </c>
      <c r="B59" s="10">
        <v>4.5138888888888888E-2</v>
      </c>
      <c r="C59" s="11" t="s">
        <v>80</v>
      </c>
      <c r="D59" s="12" t="s">
        <v>176</v>
      </c>
      <c r="E59" s="11"/>
      <c r="F59" s="11"/>
      <c r="G59" s="11">
        <v>1</v>
      </c>
      <c r="H59" s="11"/>
      <c r="I59" s="11"/>
      <c r="J59" s="11"/>
      <c r="K59" s="11"/>
      <c r="L59" s="11"/>
      <c r="M59" s="11"/>
      <c r="N59" s="11"/>
      <c r="O59" s="11"/>
      <c r="P59" s="13" t="s">
        <v>81</v>
      </c>
    </row>
    <row r="60" spans="1:16" ht="51">
      <c r="A60" s="9">
        <v>32925</v>
      </c>
      <c r="B60" s="10">
        <v>0.73055555555555562</v>
      </c>
      <c r="C60" s="11" t="s">
        <v>93</v>
      </c>
      <c r="D60" s="12" t="s">
        <v>177</v>
      </c>
      <c r="E60" s="11">
        <v>1</v>
      </c>
      <c r="F60" s="11"/>
      <c r="G60" s="11"/>
      <c r="H60" s="11"/>
      <c r="I60" s="11"/>
      <c r="J60" s="11"/>
      <c r="K60" s="11"/>
      <c r="L60" s="11"/>
      <c r="M60" s="11"/>
      <c r="N60" s="11"/>
      <c r="O60" s="11"/>
      <c r="P60" s="13" t="s">
        <v>82</v>
      </c>
    </row>
    <row r="61" spans="1:16" ht="50.25" customHeight="1">
      <c r="A61" s="9">
        <v>32846</v>
      </c>
      <c r="B61" s="10">
        <v>0.8305555555555556</v>
      </c>
      <c r="C61" s="11" t="s">
        <v>79</v>
      </c>
      <c r="D61" s="12" t="s">
        <v>178</v>
      </c>
      <c r="E61" s="11"/>
      <c r="F61" s="11"/>
      <c r="G61" s="11"/>
      <c r="H61" s="11"/>
      <c r="I61" s="11"/>
      <c r="J61" s="11">
        <v>1</v>
      </c>
      <c r="K61" s="11"/>
      <c r="L61" s="11"/>
      <c r="M61" s="11"/>
      <c r="N61" s="11"/>
      <c r="O61" s="11"/>
      <c r="P61" s="13" t="s">
        <v>150</v>
      </c>
    </row>
    <row r="62" spans="1:16" ht="51">
      <c r="A62" s="9">
        <v>32831</v>
      </c>
      <c r="B62" s="10">
        <v>0.6694444444444444</v>
      </c>
      <c r="C62" s="11" t="s">
        <v>83</v>
      </c>
      <c r="D62" s="12" t="s">
        <v>179</v>
      </c>
      <c r="E62" s="11"/>
      <c r="F62" s="11"/>
      <c r="G62" s="11"/>
      <c r="H62" s="11">
        <v>1</v>
      </c>
      <c r="I62" s="11"/>
      <c r="J62" s="11"/>
      <c r="K62" s="11"/>
      <c r="L62" s="11"/>
      <c r="M62" s="11"/>
      <c r="N62" s="11"/>
      <c r="O62" s="11"/>
      <c r="P62" s="13" t="s">
        <v>84</v>
      </c>
    </row>
    <row r="63" spans="1:16" ht="38.25">
      <c r="A63" s="9">
        <v>32689</v>
      </c>
      <c r="B63" s="10">
        <v>0.7006944444444444</v>
      </c>
      <c r="C63" s="11" t="s">
        <v>85</v>
      </c>
      <c r="D63" s="12" t="s">
        <v>180</v>
      </c>
      <c r="E63" s="11">
        <v>1</v>
      </c>
      <c r="F63" s="11"/>
      <c r="G63" s="11"/>
      <c r="H63" s="11"/>
      <c r="I63" s="11"/>
      <c r="J63" s="11"/>
      <c r="K63" s="11"/>
      <c r="L63" s="11"/>
      <c r="M63" s="11"/>
      <c r="N63" s="11"/>
      <c r="O63" s="11"/>
      <c r="P63" s="13" t="s">
        <v>86</v>
      </c>
    </row>
    <row r="64" spans="1:16" ht="38.25">
      <c r="A64" s="9">
        <v>32560</v>
      </c>
      <c r="B64" s="10">
        <v>0.46319444444444446</v>
      </c>
      <c r="C64" s="11" t="s">
        <v>87</v>
      </c>
      <c r="D64" s="12" t="s">
        <v>181</v>
      </c>
      <c r="E64" s="11"/>
      <c r="F64" s="11"/>
      <c r="G64" s="11"/>
      <c r="H64" s="11"/>
      <c r="I64" s="11"/>
      <c r="J64" s="11">
        <v>1</v>
      </c>
      <c r="K64" s="11"/>
      <c r="L64" s="11"/>
      <c r="M64" s="11"/>
      <c r="N64" s="11"/>
      <c r="O64" s="11"/>
      <c r="P64" s="13" t="s">
        <v>88</v>
      </c>
    </row>
    <row r="65" spans="1:16" ht="38.25">
      <c r="A65" s="9">
        <v>32545</v>
      </c>
      <c r="B65" s="10">
        <v>0.88124999999999998</v>
      </c>
      <c r="C65" s="11" t="s">
        <v>91</v>
      </c>
      <c r="D65" s="12" t="s">
        <v>100</v>
      </c>
      <c r="E65" s="11"/>
      <c r="F65" s="11"/>
      <c r="G65" s="11">
        <v>1</v>
      </c>
      <c r="H65" s="11"/>
      <c r="I65" s="11"/>
      <c r="J65" s="11"/>
      <c r="K65" s="11"/>
      <c r="L65" s="11"/>
      <c r="M65" s="11"/>
      <c r="N65" s="11"/>
      <c r="O65" s="11"/>
      <c r="P65" s="13" t="s">
        <v>102</v>
      </c>
    </row>
    <row r="66" spans="1:16" ht="38.25">
      <c r="A66" s="9">
        <v>32426</v>
      </c>
      <c r="B66" s="10">
        <v>0.53680555555555554</v>
      </c>
      <c r="C66" s="11" t="s">
        <v>110</v>
      </c>
      <c r="D66" s="12" t="s">
        <v>111</v>
      </c>
      <c r="E66" s="11"/>
      <c r="F66" s="11"/>
      <c r="G66" s="11"/>
      <c r="H66" s="11"/>
      <c r="I66" s="11"/>
      <c r="J66" s="11">
        <v>1</v>
      </c>
      <c r="K66" s="11"/>
      <c r="L66" s="11"/>
      <c r="M66" s="11"/>
      <c r="N66" s="11"/>
      <c r="O66" s="11"/>
      <c r="P66" s="13" t="s">
        <v>112</v>
      </c>
    </row>
    <row r="67" spans="1:16" ht="51">
      <c r="A67" s="9">
        <v>32424</v>
      </c>
      <c r="B67" s="10">
        <v>0.3354166666666667</v>
      </c>
      <c r="C67" s="11" t="s">
        <v>99</v>
      </c>
      <c r="D67" s="12" t="s">
        <v>101</v>
      </c>
      <c r="E67" s="11"/>
      <c r="F67" s="11">
        <v>1</v>
      </c>
      <c r="G67" s="11"/>
      <c r="H67" s="11"/>
      <c r="I67" s="11"/>
      <c r="J67" s="11"/>
      <c r="K67" s="11"/>
      <c r="L67" s="11"/>
      <c r="M67" s="11"/>
      <c r="N67" s="11"/>
      <c r="O67" s="11"/>
      <c r="P67" s="13" t="s">
        <v>103</v>
      </c>
    </row>
    <row r="68" spans="1:16" ht="38.25">
      <c r="A68" s="9">
        <v>32373</v>
      </c>
      <c r="B68" s="10">
        <v>0.72638888888888886</v>
      </c>
      <c r="C68" s="11" t="s">
        <v>107</v>
      </c>
      <c r="D68" s="12" t="s">
        <v>108</v>
      </c>
      <c r="E68" s="11"/>
      <c r="F68" s="11"/>
      <c r="G68" s="11"/>
      <c r="H68" s="11"/>
      <c r="I68" s="11"/>
      <c r="J68" s="11">
        <v>1</v>
      </c>
      <c r="K68" s="11"/>
      <c r="L68" s="11"/>
      <c r="M68" s="11"/>
      <c r="N68" s="11"/>
      <c r="O68" s="11"/>
      <c r="P68" s="13" t="s">
        <v>109</v>
      </c>
    </row>
    <row r="69" spans="1:16" ht="27.75" customHeight="1">
      <c r="A69" s="9">
        <v>32353</v>
      </c>
      <c r="B69" s="10">
        <v>2.0833333333333332E-2</v>
      </c>
      <c r="C69" s="11" t="s">
        <v>89</v>
      </c>
      <c r="D69" s="12" t="s">
        <v>90</v>
      </c>
      <c r="E69" s="11"/>
      <c r="F69" s="11"/>
      <c r="G69" s="11"/>
      <c r="H69" s="11"/>
      <c r="I69" s="11"/>
      <c r="J69" s="11">
        <v>1</v>
      </c>
      <c r="K69" s="11"/>
      <c r="L69" s="11"/>
      <c r="M69" s="11"/>
      <c r="N69" s="11"/>
      <c r="O69" s="11"/>
      <c r="P69" s="13" t="s">
        <v>94</v>
      </c>
    </row>
    <row r="70" spans="1:16" ht="25.5">
      <c r="A70" s="9">
        <v>32295</v>
      </c>
      <c r="B70" s="10">
        <v>0.99722222222222223</v>
      </c>
      <c r="C70" s="11" t="s">
        <v>104</v>
      </c>
      <c r="D70" s="12" t="s">
        <v>105</v>
      </c>
      <c r="E70" s="11">
        <v>1</v>
      </c>
      <c r="F70" s="11"/>
      <c r="G70" s="11"/>
      <c r="H70" s="11"/>
      <c r="I70" s="11"/>
      <c r="J70" s="11"/>
      <c r="K70" s="11"/>
      <c r="L70" s="11"/>
      <c r="M70" s="11"/>
      <c r="N70" s="11"/>
      <c r="O70" s="11"/>
      <c r="P70" s="13" t="s">
        <v>106</v>
      </c>
    </row>
    <row r="71" spans="1:16" ht="25.5">
      <c r="A71" s="9">
        <v>32234</v>
      </c>
      <c r="B71" s="10">
        <v>0.34791666666666665</v>
      </c>
      <c r="C71" s="11" t="s">
        <v>96</v>
      </c>
      <c r="D71" s="12" t="s">
        <v>97</v>
      </c>
      <c r="E71" s="11"/>
      <c r="F71" s="11"/>
      <c r="G71" s="11"/>
      <c r="H71" s="11"/>
      <c r="I71" s="11"/>
      <c r="J71" s="11">
        <v>1</v>
      </c>
      <c r="K71" s="11"/>
      <c r="L71" s="11"/>
      <c r="M71" s="11"/>
      <c r="N71" s="11"/>
      <c r="O71" s="11"/>
      <c r="P71" s="13" t="s">
        <v>98</v>
      </c>
    </row>
    <row r="72" spans="1:16" ht="38.25">
      <c r="A72" s="9">
        <v>32151</v>
      </c>
      <c r="B72" s="10">
        <v>0.56944444444444442</v>
      </c>
      <c r="C72" s="11" t="s">
        <v>183</v>
      </c>
      <c r="D72" s="12" t="s">
        <v>95</v>
      </c>
      <c r="E72" s="11"/>
      <c r="F72" s="11"/>
      <c r="G72" s="11"/>
      <c r="H72" s="11"/>
      <c r="I72" s="11"/>
      <c r="J72" s="11">
        <v>1</v>
      </c>
      <c r="K72" s="11"/>
      <c r="L72" s="11"/>
      <c r="M72" s="11"/>
      <c r="N72" s="11"/>
      <c r="O72" s="11"/>
      <c r="P72" s="13" t="s">
        <v>151</v>
      </c>
    </row>
    <row r="73" spans="1:16" ht="51">
      <c r="A73" s="9">
        <v>32107</v>
      </c>
      <c r="B73" s="10">
        <v>0.97430555555555554</v>
      </c>
      <c r="C73" s="11" t="s">
        <v>113</v>
      </c>
      <c r="D73" s="12" t="s">
        <v>114</v>
      </c>
      <c r="E73" s="11"/>
      <c r="F73" s="11"/>
      <c r="G73" s="11"/>
      <c r="H73" s="11"/>
      <c r="I73" s="11">
        <v>1</v>
      </c>
      <c r="J73" s="11"/>
      <c r="K73" s="11"/>
      <c r="L73" s="11"/>
      <c r="M73" s="11"/>
      <c r="N73" s="11"/>
      <c r="O73" s="11"/>
      <c r="P73" s="13" t="s">
        <v>152</v>
      </c>
    </row>
    <row r="74" spans="1:16" ht="77.25" customHeight="1">
      <c r="A74" s="9">
        <v>31900</v>
      </c>
      <c r="B74" s="10">
        <v>0.91180555555555554</v>
      </c>
      <c r="C74" s="11" t="s">
        <v>115</v>
      </c>
      <c r="D74" s="12" t="s">
        <v>116</v>
      </c>
      <c r="E74" s="11"/>
      <c r="F74" s="11"/>
      <c r="G74" s="11">
        <v>1</v>
      </c>
      <c r="H74" s="11"/>
      <c r="I74" s="11"/>
      <c r="J74" s="11"/>
      <c r="K74" s="11"/>
      <c r="L74" s="11"/>
      <c r="M74" s="11"/>
      <c r="N74" s="11"/>
      <c r="O74" s="11"/>
      <c r="P74" s="13" t="s">
        <v>153</v>
      </c>
    </row>
    <row r="75" spans="1:16" ht="52.5" customHeight="1">
      <c r="A75" s="9">
        <v>31825</v>
      </c>
      <c r="B75" s="10">
        <v>0.40208333333333335</v>
      </c>
      <c r="C75" s="11" t="s">
        <v>182</v>
      </c>
      <c r="D75" s="12" t="s">
        <v>117</v>
      </c>
      <c r="E75" s="11"/>
      <c r="F75" s="11"/>
      <c r="G75" s="11"/>
      <c r="H75" s="11"/>
      <c r="I75" s="11"/>
      <c r="J75" s="11">
        <v>1</v>
      </c>
      <c r="K75" s="11"/>
      <c r="L75" s="11"/>
      <c r="M75" s="11"/>
      <c r="N75" s="11"/>
      <c r="O75" s="11"/>
      <c r="P75" s="13" t="s">
        <v>154</v>
      </c>
    </row>
    <row r="76" spans="1:16" ht="65.25" customHeight="1">
      <c r="A76" s="9">
        <v>31751</v>
      </c>
      <c r="B76" s="10">
        <v>0.69930555555555562</v>
      </c>
      <c r="C76" s="11" t="s">
        <v>123</v>
      </c>
      <c r="D76" s="12" t="s">
        <v>124</v>
      </c>
      <c r="E76" s="11"/>
      <c r="F76" s="11"/>
      <c r="G76" s="11"/>
      <c r="H76" s="11"/>
      <c r="I76" s="11"/>
      <c r="J76" s="11"/>
      <c r="K76" s="11"/>
      <c r="L76" s="11"/>
      <c r="M76" s="11"/>
      <c r="N76" s="11">
        <v>1</v>
      </c>
      <c r="O76" s="11"/>
      <c r="P76" s="13" t="s">
        <v>125</v>
      </c>
    </row>
    <row r="77" spans="1:16" ht="38.25">
      <c r="A77" s="9">
        <v>31610</v>
      </c>
      <c r="B77" s="10">
        <v>0.3263888888888889</v>
      </c>
      <c r="C77" s="11" t="s">
        <v>128</v>
      </c>
      <c r="D77" s="12" t="s">
        <v>129</v>
      </c>
      <c r="E77" s="11">
        <v>1</v>
      </c>
      <c r="F77" s="11"/>
      <c r="G77" s="11"/>
      <c r="H77" s="11"/>
      <c r="I77" s="11"/>
      <c r="J77" s="11"/>
      <c r="K77" s="11"/>
      <c r="L77" s="11"/>
      <c r="M77" s="11"/>
      <c r="N77" s="11"/>
      <c r="O77" s="11"/>
      <c r="P77" s="13" t="s">
        <v>130</v>
      </c>
    </row>
    <row r="78" spans="1:16" ht="39.75" customHeight="1">
      <c r="A78" s="9">
        <v>31566</v>
      </c>
      <c r="B78" s="10">
        <v>0.30763888888888891</v>
      </c>
      <c r="C78" s="11" t="s">
        <v>126</v>
      </c>
      <c r="D78" s="12" t="s">
        <v>127</v>
      </c>
      <c r="E78" s="11"/>
      <c r="F78" s="11"/>
      <c r="G78" s="11">
        <v>1</v>
      </c>
      <c r="H78" s="11"/>
      <c r="I78" s="11"/>
      <c r="J78" s="11"/>
      <c r="K78" s="11"/>
      <c r="L78" s="11"/>
      <c r="M78" s="11"/>
      <c r="N78" s="11"/>
      <c r="O78" s="11"/>
      <c r="P78" s="13" t="s">
        <v>163</v>
      </c>
    </row>
    <row r="79" spans="1:16" ht="38.25">
      <c r="A79" s="9">
        <v>31470</v>
      </c>
      <c r="B79" s="10">
        <v>0.28680555555555554</v>
      </c>
      <c r="C79" s="11" t="s">
        <v>118</v>
      </c>
      <c r="D79" s="12" t="s">
        <v>119</v>
      </c>
      <c r="E79" s="11"/>
      <c r="F79" s="11"/>
      <c r="G79" s="11"/>
      <c r="H79" s="11"/>
      <c r="I79" s="11"/>
      <c r="J79" s="11">
        <v>1</v>
      </c>
      <c r="K79" s="11"/>
      <c r="L79" s="11"/>
      <c r="M79" s="11"/>
      <c r="N79" s="11"/>
      <c r="O79" s="11"/>
      <c r="P79" s="13" t="s">
        <v>155</v>
      </c>
    </row>
    <row r="80" spans="1:16" ht="38.25">
      <c r="A80" s="9">
        <v>31397</v>
      </c>
      <c r="B80" s="10">
        <v>0.47430555555555554</v>
      </c>
      <c r="C80" s="11" t="s">
        <v>140</v>
      </c>
      <c r="D80" s="12" t="s">
        <v>164</v>
      </c>
      <c r="E80" s="11">
        <v>1</v>
      </c>
      <c r="F80" s="11"/>
      <c r="G80" s="11"/>
      <c r="H80" s="11"/>
      <c r="I80" s="11"/>
      <c r="J80" s="11"/>
      <c r="K80" s="11"/>
      <c r="L80" s="11"/>
      <c r="M80" s="11"/>
      <c r="N80" s="11"/>
      <c r="O80" s="11"/>
      <c r="P80" s="13" t="s">
        <v>188</v>
      </c>
    </row>
    <row r="81" spans="1:16" ht="38.25">
      <c r="A81" s="9">
        <v>31349</v>
      </c>
      <c r="B81" s="10">
        <v>0.64930555555555558</v>
      </c>
      <c r="C81" s="11" t="s">
        <v>120</v>
      </c>
      <c r="D81" s="12" t="s">
        <v>121</v>
      </c>
      <c r="E81" s="11"/>
      <c r="F81" s="11"/>
      <c r="G81" s="11"/>
      <c r="H81" s="11"/>
      <c r="I81" s="11"/>
      <c r="J81" s="11">
        <v>1</v>
      </c>
      <c r="K81" s="11"/>
      <c r="L81" s="11"/>
      <c r="M81" s="11"/>
      <c r="N81" s="11"/>
      <c r="O81" s="11"/>
      <c r="P81" s="13" t="s">
        <v>122</v>
      </c>
    </row>
    <row r="82" spans="1:16" ht="39.75" customHeight="1">
      <c r="A82" s="9">
        <v>31232</v>
      </c>
      <c r="B82" s="10">
        <v>0.7006944444444444</v>
      </c>
      <c r="C82" s="11" t="s">
        <v>133</v>
      </c>
      <c r="D82" s="12" t="s">
        <v>134</v>
      </c>
      <c r="E82" s="11"/>
      <c r="F82" s="11"/>
      <c r="G82" s="11"/>
      <c r="H82" s="11">
        <v>1</v>
      </c>
      <c r="I82" s="11"/>
      <c r="J82" s="11"/>
      <c r="K82" s="11"/>
      <c r="L82" s="11"/>
      <c r="M82" s="11"/>
      <c r="N82" s="11"/>
      <c r="O82" s="11"/>
      <c r="P82" s="13" t="s">
        <v>156</v>
      </c>
    </row>
    <row r="83" spans="1:16" ht="51">
      <c r="A83" s="9">
        <v>31179</v>
      </c>
      <c r="B83" s="10">
        <v>0.94930555555555562</v>
      </c>
      <c r="C83" s="11" t="s">
        <v>135</v>
      </c>
      <c r="D83" s="12" t="s">
        <v>136</v>
      </c>
      <c r="E83" s="11"/>
      <c r="F83" s="11"/>
      <c r="G83" s="11"/>
      <c r="H83" s="11"/>
      <c r="I83" s="11"/>
      <c r="J83" s="11"/>
      <c r="K83" s="11"/>
      <c r="L83" s="11"/>
      <c r="M83" s="11"/>
      <c r="N83" s="11">
        <v>1</v>
      </c>
      <c r="O83" s="11"/>
      <c r="P83" s="13" t="s">
        <v>137</v>
      </c>
    </row>
    <row r="84" spans="1:16" ht="76.5">
      <c r="A84" s="9">
        <v>31149</v>
      </c>
      <c r="B84" s="10">
        <v>0.96736111111111101</v>
      </c>
      <c r="C84" s="11" t="s">
        <v>138</v>
      </c>
      <c r="D84" s="12" t="s">
        <v>139</v>
      </c>
      <c r="E84" s="11"/>
      <c r="F84" s="11"/>
      <c r="G84" s="11"/>
      <c r="H84" s="11"/>
      <c r="I84" s="11"/>
      <c r="J84" s="11"/>
      <c r="K84" s="11"/>
      <c r="L84" s="11"/>
      <c r="M84" s="11"/>
      <c r="N84" s="11"/>
      <c r="O84" s="11">
        <v>1</v>
      </c>
      <c r="P84" s="13" t="s">
        <v>165</v>
      </c>
    </row>
    <row r="85" spans="1:16" ht="51">
      <c r="A85" s="9">
        <v>31109</v>
      </c>
      <c r="B85" s="10">
        <v>0.74583333333333324</v>
      </c>
      <c r="C85" s="11" t="s">
        <v>141</v>
      </c>
      <c r="D85" s="12" t="s">
        <v>142</v>
      </c>
      <c r="E85" s="11"/>
      <c r="F85" s="11"/>
      <c r="G85" s="11"/>
      <c r="H85" s="11">
        <v>1</v>
      </c>
      <c r="I85" s="11"/>
      <c r="J85" s="11"/>
      <c r="K85" s="11"/>
      <c r="L85" s="11"/>
      <c r="M85" s="11"/>
      <c r="N85" s="11"/>
      <c r="O85" s="11"/>
      <c r="P85" s="13" t="s">
        <v>143</v>
      </c>
    </row>
    <row r="86" spans="1:16" ht="51">
      <c r="A86" s="9">
        <v>31096</v>
      </c>
      <c r="B86" s="10">
        <v>0.71458333333333324</v>
      </c>
      <c r="C86" s="11" t="s">
        <v>131</v>
      </c>
      <c r="D86" s="12" t="s">
        <v>132</v>
      </c>
      <c r="E86" s="11"/>
      <c r="F86" s="11"/>
      <c r="G86" s="11"/>
      <c r="H86" s="11"/>
      <c r="I86" s="11"/>
      <c r="J86" s="11">
        <v>1</v>
      </c>
      <c r="K86" s="11"/>
      <c r="L86" s="11"/>
      <c r="M86" s="11"/>
      <c r="N86" s="11"/>
      <c r="O86" s="11"/>
      <c r="P86" s="13" t="s">
        <v>157</v>
      </c>
    </row>
    <row r="87" spans="1:16" ht="38.25">
      <c r="A87" s="9">
        <v>31000</v>
      </c>
      <c r="B87" s="10">
        <v>0.75</v>
      </c>
      <c r="C87" s="11" t="s">
        <v>144</v>
      </c>
      <c r="D87" s="12" t="s">
        <v>145</v>
      </c>
      <c r="E87" s="11"/>
      <c r="F87" s="11"/>
      <c r="G87" s="11"/>
      <c r="H87" s="11"/>
      <c r="I87" s="11"/>
      <c r="J87" s="11">
        <v>1</v>
      </c>
      <c r="K87" s="11"/>
      <c r="L87" s="11"/>
      <c r="M87" s="11"/>
      <c r="N87" s="11"/>
      <c r="O87" s="11"/>
      <c r="P87" s="13" t="s">
        <v>158</v>
      </c>
    </row>
    <row r="88" spans="1:16" ht="3" customHeight="1">
      <c r="A88" s="47"/>
      <c r="B88" s="48"/>
      <c r="C88" s="48"/>
      <c r="D88" s="48"/>
      <c r="E88" s="48"/>
      <c r="F88" s="48"/>
      <c r="G88" s="48"/>
      <c r="H88" s="48"/>
      <c r="I88" s="48"/>
      <c r="J88" s="48"/>
      <c r="K88" s="48"/>
      <c r="L88" s="48"/>
      <c r="M88" s="48"/>
      <c r="N88" s="48"/>
      <c r="O88" s="48"/>
      <c r="P88" s="49"/>
    </row>
    <row r="89" spans="1:16" ht="18" customHeight="1">
      <c r="A89" s="45" t="s">
        <v>9</v>
      </c>
      <c r="B89" s="46"/>
      <c r="C89" s="46"/>
      <c r="D89" s="46"/>
      <c r="E89" s="14">
        <f>SUM(E5:E87)</f>
        <v>14</v>
      </c>
      <c r="F89" s="14">
        <f t="shared" ref="F89:O89" si="0">SUM(F5:F87)</f>
        <v>2</v>
      </c>
      <c r="G89" s="14">
        <f t="shared" si="0"/>
        <v>8</v>
      </c>
      <c r="H89" s="14">
        <f t="shared" si="0"/>
        <v>5</v>
      </c>
      <c r="I89" s="14">
        <f t="shared" si="0"/>
        <v>4</v>
      </c>
      <c r="J89" s="14">
        <f t="shared" si="0"/>
        <v>40</v>
      </c>
      <c r="K89" s="14">
        <f t="shared" si="0"/>
        <v>2</v>
      </c>
      <c r="L89" s="14">
        <f t="shared" si="0"/>
        <v>2</v>
      </c>
      <c r="M89" s="14">
        <f t="shared" si="0"/>
        <v>2</v>
      </c>
      <c r="N89" s="14">
        <f t="shared" si="0"/>
        <v>2</v>
      </c>
      <c r="O89" s="14">
        <f t="shared" si="0"/>
        <v>1</v>
      </c>
      <c r="P89" s="18">
        <f>SUM(E89:O89)</f>
        <v>82</v>
      </c>
    </row>
    <row r="90" spans="1:16">
      <c r="A90" s="50" t="s">
        <v>259</v>
      </c>
      <c r="B90" s="51"/>
      <c r="C90" s="51"/>
      <c r="D90" s="51"/>
      <c r="E90" s="51"/>
      <c r="F90" s="51"/>
      <c r="G90" s="51"/>
      <c r="H90" s="51"/>
      <c r="I90" s="51"/>
      <c r="J90" s="51"/>
      <c r="K90" s="51"/>
      <c r="L90" s="51"/>
      <c r="M90" s="51"/>
      <c r="N90" s="51"/>
      <c r="O90" s="51"/>
      <c r="P90" s="52"/>
    </row>
    <row r="91" spans="1:16">
      <c r="A91" s="36" t="s">
        <v>281</v>
      </c>
      <c r="B91" s="37"/>
      <c r="C91" s="37"/>
      <c r="D91" s="37"/>
      <c r="E91" s="37"/>
      <c r="F91" s="37"/>
      <c r="G91" s="37"/>
      <c r="H91" s="37"/>
      <c r="I91" s="37"/>
      <c r="J91" s="37"/>
      <c r="K91" s="37"/>
      <c r="L91" s="37"/>
      <c r="M91" s="37"/>
      <c r="N91" s="37"/>
      <c r="O91" s="37"/>
      <c r="P91" s="38"/>
    </row>
    <row r="92" spans="1:16">
      <c r="A92" s="36"/>
      <c r="B92" s="37"/>
      <c r="C92" s="37"/>
      <c r="D92" s="37"/>
      <c r="E92" s="37"/>
      <c r="F92" s="37"/>
      <c r="G92" s="37"/>
      <c r="H92" s="37"/>
      <c r="I92" s="37"/>
      <c r="J92" s="37"/>
      <c r="K92" s="37"/>
      <c r="L92" s="37"/>
      <c r="M92" s="37"/>
      <c r="N92" s="37"/>
      <c r="O92" s="37"/>
      <c r="P92" s="38"/>
    </row>
  </sheetData>
  <mergeCells count="8">
    <mergeCell ref="A92:P92"/>
    <mergeCell ref="A2:P2"/>
    <mergeCell ref="A1:P1"/>
    <mergeCell ref="A91:P91"/>
    <mergeCell ref="A89:D89"/>
    <mergeCell ref="A88:P88"/>
    <mergeCell ref="A90:P90"/>
    <mergeCell ref="A3:P3"/>
  </mergeCells>
  <phoneticPr fontId="0" type="noConversion"/>
  <printOptions gridLines="1"/>
  <pageMargins left="0.42" right="0.23" top="0.52" bottom="0.5" header="0.5" footer="0.35"/>
  <pageSetup scale="83"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dimension ref="A1:N38"/>
  <sheetViews>
    <sheetView zoomScaleNormal="100" workbookViewId="0">
      <selection activeCell="A3" sqref="A3:N3"/>
    </sheetView>
  </sheetViews>
  <sheetFormatPr defaultRowHeight="12.75"/>
  <cols>
    <col min="1" max="1" width="10.7109375" style="2" customWidth="1"/>
    <col min="2" max="2" width="7.7109375" style="2" customWidth="1"/>
    <col min="3" max="3" width="5.7109375" style="2" customWidth="1"/>
    <col min="4" max="4" width="6" style="2" customWidth="1"/>
    <col min="5" max="5" width="12.85546875" style="2" customWidth="1"/>
    <col min="6" max="6" width="10.85546875" style="2" customWidth="1"/>
    <col min="7" max="7" width="13.42578125" style="2" customWidth="1"/>
    <col min="8" max="9" width="6.5703125" style="2" customWidth="1"/>
    <col min="10" max="10" width="6.85546875" style="2" customWidth="1"/>
    <col min="11" max="11" width="8.140625" style="2" bestFit="1" customWidth="1"/>
    <col min="12" max="12" width="13.85546875" style="2" customWidth="1"/>
    <col min="13" max="13" width="13.5703125" style="2" customWidth="1"/>
    <col min="14" max="14" width="13.7109375" style="2" customWidth="1"/>
  </cols>
  <sheetData>
    <row r="1" spans="1:14" ht="22.5" customHeight="1">
      <c r="A1" s="57" t="s">
        <v>205</v>
      </c>
      <c r="B1" s="57"/>
      <c r="C1" s="57"/>
      <c r="D1" s="57"/>
      <c r="E1" s="57"/>
      <c r="F1" s="57"/>
      <c r="G1" s="57"/>
      <c r="H1" s="57"/>
      <c r="I1" s="57"/>
      <c r="J1" s="57"/>
      <c r="K1" s="57"/>
      <c r="L1" s="57"/>
      <c r="M1" s="57"/>
      <c r="N1" s="57"/>
    </row>
    <row r="2" spans="1:14" s="29" customFormat="1" ht="15">
      <c r="A2" s="56" t="s">
        <v>279</v>
      </c>
      <c r="B2" s="56"/>
      <c r="C2" s="56"/>
      <c r="D2" s="56"/>
      <c r="E2" s="56"/>
      <c r="F2" s="56"/>
      <c r="G2" s="56"/>
      <c r="H2" s="56"/>
      <c r="I2" s="56"/>
      <c r="J2" s="56"/>
      <c r="K2" s="56"/>
      <c r="L2" s="56"/>
      <c r="M2" s="56"/>
      <c r="N2" s="56"/>
    </row>
    <row r="3" spans="1:14">
      <c r="A3" s="58" t="s">
        <v>280</v>
      </c>
      <c r="B3" s="58"/>
      <c r="C3" s="58"/>
      <c r="D3" s="58"/>
      <c r="E3" s="58"/>
      <c r="F3" s="58"/>
      <c r="G3" s="58"/>
      <c r="H3" s="58"/>
      <c r="I3" s="58"/>
      <c r="J3" s="58"/>
      <c r="K3" s="58"/>
      <c r="L3" s="58"/>
      <c r="M3" s="58"/>
      <c r="N3" s="58"/>
    </row>
    <row r="4" spans="1:14" ht="36" customHeight="1">
      <c r="A4" s="28" t="s">
        <v>206</v>
      </c>
      <c r="B4" s="19" t="s">
        <v>275</v>
      </c>
      <c r="C4" s="28" t="s">
        <v>191</v>
      </c>
      <c r="D4" s="28" t="s">
        <v>192</v>
      </c>
      <c r="E4" s="28" t="s">
        <v>207</v>
      </c>
      <c r="F4" s="28" t="s">
        <v>208</v>
      </c>
      <c r="G4" s="28" t="s">
        <v>209</v>
      </c>
      <c r="H4" s="28" t="s">
        <v>195</v>
      </c>
      <c r="I4" s="28" t="s">
        <v>196</v>
      </c>
      <c r="J4" s="28" t="s">
        <v>204</v>
      </c>
      <c r="K4" s="28" t="s">
        <v>210</v>
      </c>
      <c r="L4" s="28" t="s">
        <v>211</v>
      </c>
      <c r="M4" s="28" t="s">
        <v>212</v>
      </c>
      <c r="N4" s="28" t="s">
        <v>213</v>
      </c>
    </row>
    <row r="5" spans="1:14">
      <c r="A5" s="27">
        <v>2011</v>
      </c>
      <c r="B5" s="27"/>
      <c r="C5" s="27"/>
      <c r="D5" s="27"/>
      <c r="E5" s="27"/>
      <c r="F5" s="27"/>
      <c r="G5" s="27"/>
      <c r="H5" s="27"/>
      <c r="I5" s="27"/>
      <c r="J5" s="27"/>
      <c r="K5" s="27"/>
      <c r="L5" s="27"/>
      <c r="M5" s="27"/>
      <c r="N5" s="27"/>
    </row>
    <row r="6" spans="1:14">
      <c r="A6" s="27">
        <v>2010</v>
      </c>
      <c r="B6" s="27">
        <v>0</v>
      </c>
      <c r="C6" s="27">
        <v>0</v>
      </c>
      <c r="D6" s="27">
        <v>0</v>
      </c>
      <c r="E6" s="27">
        <v>0</v>
      </c>
      <c r="F6" s="27">
        <v>0</v>
      </c>
      <c r="G6" s="27">
        <v>0</v>
      </c>
      <c r="H6" s="27">
        <v>1</v>
      </c>
      <c r="I6" s="27">
        <v>0</v>
      </c>
      <c r="J6" s="27">
        <v>1</v>
      </c>
      <c r="K6" s="27">
        <v>0</v>
      </c>
      <c r="L6" s="27">
        <v>0</v>
      </c>
      <c r="M6" s="27">
        <v>0</v>
      </c>
      <c r="N6" s="27">
        <v>0</v>
      </c>
    </row>
    <row r="7" spans="1:14">
      <c r="A7" s="27">
        <v>2009</v>
      </c>
      <c r="B7" s="27">
        <v>4</v>
      </c>
      <c r="C7" s="27">
        <v>0</v>
      </c>
      <c r="D7" s="27">
        <v>0</v>
      </c>
      <c r="E7" s="27">
        <v>1</v>
      </c>
      <c r="F7" s="27">
        <v>0</v>
      </c>
      <c r="G7" s="27">
        <v>0</v>
      </c>
      <c r="H7" s="27">
        <v>2</v>
      </c>
      <c r="I7" s="27">
        <v>0</v>
      </c>
      <c r="J7" s="27">
        <v>1</v>
      </c>
      <c r="K7" s="27">
        <v>0</v>
      </c>
      <c r="L7" s="27">
        <v>0</v>
      </c>
      <c r="M7" s="27">
        <v>0</v>
      </c>
      <c r="N7" s="27">
        <v>0</v>
      </c>
    </row>
    <row r="8" spans="1:14">
      <c r="A8" s="27">
        <v>2008</v>
      </c>
      <c r="B8" s="27">
        <v>0</v>
      </c>
      <c r="C8" s="27">
        <v>0</v>
      </c>
      <c r="D8" s="27">
        <v>0</v>
      </c>
      <c r="E8" s="27">
        <v>0</v>
      </c>
      <c r="F8" s="27">
        <v>0</v>
      </c>
      <c r="G8" s="27">
        <v>0</v>
      </c>
      <c r="H8" s="27">
        <v>0</v>
      </c>
      <c r="I8" s="27">
        <v>0</v>
      </c>
      <c r="J8" s="27">
        <v>0</v>
      </c>
      <c r="K8" s="27">
        <v>0</v>
      </c>
      <c r="L8" s="27">
        <v>0</v>
      </c>
      <c r="M8" s="27">
        <v>0</v>
      </c>
      <c r="N8" s="27">
        <v>0</v>
      </c>
    </row>
    <row r="9" spans="1:14">
      <c r="A9" s="20">
        <v>2007</v>
      </c>
      <c r="B9" s="20">
        <v>5</v>
      </c>
      <c r="C9" s="20">
        <v>0</v>
      </c>
      <c r="D9" s="20">
        <v>0</v>
      </c>
      <c r="E9" s="20">
        <v>0</v>
      </c>
      <c r="F9" s="20">
        <v>0</v>
      </c>
      <c r="G9" s="20">
        <v>1</v>
      </c>
      <c r="H9" s="20">
        <v>4</v>
      </c>
      <c r="I9" s="20">
        <v>0</v>
      </c>
      <c r="J9" s="20">
        <v>0</v>
      </c>
      <c r="K9" s="20">
        <v>1</v>
      </c>
      <c r="L9" s="20">
        <v>0</v>
      </c>
      <c r="M9" s="20">
        <v>0</v>
      </c>
      <c r="N9" s="20">
        <v>0</v>
      </c>
    </row>
    <row r="10" spans="1:14">
      <c r="A10" s="20">
        <v>2006</v>
      </c>
      <c r="B10" s="20">
        <v>2</v>
      </c>
      <c r="C10" s="20">
        <v>1</v>
      </c>
      <c r="D10" s="20">
        <v>0</v>
      </c>
      <c r="E10" s="20">
        <v>0</v>
      </c>
      <c r="F10" s="20">
        <v>1</v>
      </c>
      <c r="G10" s="20">
        <v>0</v>
      </c>
      <c r="H10" s="20">
        <v>0</v>
      </c>
      <c r="I10" s="20">
        <v>0</v>
      </c>
      <c r="J10" s="20">
        <v>0</v>
      </c>
      <c r="K10" s="20">
        <v>0</v>
      </c>
      <c r="L10" s="20">
        <v>0</v>
      </c>
      <c r="M10" s="20">
        <v>0</v>
      </c>
      <c r="N10" s="20">
        <v>0</v>
      </c>
    </row>
    <row r="11" spans="1:14">
      <c r="A11" s="20">
        <v>2005</v>
      </c>
      <c r="B11" s="20">
        <v>1</v>
      </c>
      <c r="C11" s="20">
        <v>1</v>
      </c>
      <c r="D11" s="20">
        <v>0</v>
      </c>
      <c r="E11" s="20">
        <v>0</v>
      </c>
      <c r="F11" s="20">
        <v>0</v>
      </c>
      <c r="G11" s="20">
        <v>0</v>
      </c>
      <c r="H11" s="20">
        <v>0</v>
      </c>
      <c r="I11" s="20">
        <v>0</v>
      </c>
      <c r="J11" s="20">
        <v>0</v>
      </c>
      <c r="K11" s="20">
        <v>0</v>
      </c>
      <c r="L11" s="20">
        <v>0</v>
      </c>
      <c r="M11" s="20">
        <v>0</v>
      </c>
      <c r="N11" s="20">
        <v>0</v>
      </c>
    </row>
    <row r="12" spans="1:14">
      <c r="A12" s="20">
        <v>2004</v>
      </c>
      <c r="B12" s="20">
        <v>4</v>
      </c>
      <c r="C12" s="20">
        <v>0</v>
      </c>
      <c r="D12" s="20">
        <v>0</v>
      </c>
      <c r="E12" s="20">
        <v>0</v>
      </c>
      <c r="F12" s="20" t="s">
        <v>225</v>
      </c>
      <c r="G12" s="20">
        <v>0</v>
      </c>
      <c r="H12" s="20">
        <v>1</v>
      </c>
      <c r="I12" s="20">
        <v>1</v>
      </c>
      <c r="J12" s="20">
        <v>1</v>
      </c>
      <c r="K12" s="20">
        <v>0</v>
      </c>
      <c r="L12" s="20">
        <v>0</v>
      </c>
      <c r="M12" s="20">
        <v>0</v>
      </c>
      <c r="N12" s="20">
        <v>0</v>
      </c>
    </row>
    <row r="13" spans="1:14">
      <c r="A13" s="20">
        <v>2003</v>
      </c>
      <c r="B13" s="20">
        <v>3</v>
      </c>
      <c r="C13" s="20">
        <v>1</v>
      </c>
      <c r="D13" s="20">
        <v>0</v>
      </c>
      <c r="E13" s="20">
        <v>0</v>
      </c>
      <c r="F13" s="20">
        <v>0</v>
      </c>
      <c r="G13" s="20">
        <v>0</v>
      </c>
      <c r="H13" s="20">
        <v>2</v>
      </c>
      <c r="I13" s="20">
        <v>0</v>
      </c>
      <c r="J13" s="20">
        <v>0</v>
      </c>
      <c r="K13" s="20">
        <v>1</v>
      </c>
      <c r="L13" s="20">
        <v>0</v>
      </c>
      <c r="M13" s="20">
        <v>0</v>
      </c>
      <c r="N13" s="20">
        <v>0</v>
      </c>
    </row>
    <row r="14" spans="1:14">
      <c r="A14" s="20">
        <v>2002</v>
      </c>
      <c r="B14" s="20">
        <f>SUM(C14:N14)-K14</f>
        <v>2</v>
      </c>
      <c r="C14" s="20">
        <v>0</v>
      </c>
      <c r="D14" s="20">
        <v>1</v>
      </c>
      <c r="E14" s="20">
        <v>0</v>
      </c>
      <c r="F14" s="20">
        <v>0</v>
      </c>
      <c r="G14" s="20">
        <v>0</v>
      </c>
      <c r="H14" s="20">
        <v>1</v>
      </c>
      <c r="I14" s="20">
        <v>0</v>
      </c>
      <c r="J14" s="20">
        <v>0</v>
      </c>
      <c r="K14" s="20">
        <v>1</v>
      </c>
      <c r="L14" s="20">
        <v>0</v>
      </c>
      <c r="M14" s="20">
        <v>0</v>
      </c>
      <c r="N14" s="20">
        <v>0</v>
      </c>
    </row>
    <row r="15" spans="1:14">
      <c r="A15" s="20">
        <v>2001</v>
      </c>
      <c r="B15" s="20">
        <f t="shared" ref="B15:B32" si="0">SUM(C15:N15)-K15</f>
        <v>2</v>
      </c>
      <c r="C15" s="20">
        <v>1</v>
      </c>
      <c r="D15" s="20">
        <v>0</v>
      </c>
      <c r="E15" s="20">
        <v>0</v>
      </c>
      <c r="F15" s="20">
        <v>0</v>
      </c>
      <c r="G15" s="20">
        <v>0</v>
      </c>
      <c r="H15" s="20">
        <v>0</v>
      </c>
      <c r="I15" s="20">
        <v>0</v>
      </c>
      <c r="J15" s="20">
        <v>1</v>
      </c>
      <c r="K15" s="20">
        <v>0</v>
      </c>
      <c r="L15" s="20">
        <v>0</v>
      </c>
      <c r="M15" s="20">
        <v>0</v>
      </c>
      <c r="N15" s="20">
        <v>0</v>
      </c>
    </row>
    <row r="16" spans="1:14">
      <c r="A16" s="20">
        <v>2000</v>
      </c>
      <c r="B16" s="20">
        <f t="shared" si="0"/>
        <v>2</v>
      </c>
      <c r="C16" s="20">
        <v>1</v>
      </c>
      <c r="D16" s="20">
        <v>0</v>
      </c>
      <c r="E16" s="20">
        <v>0</v>
      </c>
      <c r="F16" s="20">
        <v>0</v>
      </c>
      <c r="G16" s="20">
        <v>0</v>
      </c>
      <c r="H16" s="20">
        <v>1</v>
      </c>
      <c r="I16" s="20">
        <v>0</v>
      </c>
      <c r="J16" s="20">
        <v>0</v>
      </c>
      <c r="K16" s="20">
        <v>0</v>
      </c>
      <c r="L16" s="20">
        <v>0</v>
      </c>
      <c r="M16" s="20">
        <v>0</v>
      </c>
      <c r="N16" s="20">
        <v>0</v>
      </c>
    </row>
    <row r="17" spans="1:14">
      <c r="A17" s="20">
        <v>1999</v>
      </c>
      <c r="B17" s="20">
        <f t="shared" si="0"/>
        <v>0</v>
      </c>
      <c r="C17" s="20">
        <v>0</v>
      </c>
      <c r="D17" s="20">
        <v>0</v>
      </c>
      <c r="E17" s="20">
        <v>0</v>
      </c>
      <c r="F17" s="20">
        <v>0</v>
      </c>
      <c r="G17" s="20">
        <v>0</v>
      </c>
      <c r="H17" s="20">
        <v>0</v>
      </c>
      <c r="I17" s="20">
        <v>0</v>
      </c>
      <c r="J17" s="20">
        <v>0</v>
      </c>
      <c r="K17" s="20">
        <v>0</v>
      </c>
      <c r="L17" s="20">
        <v>0</v>
      </c>
      <c r="M17" s="20">
        <v>0</v>
      </c>
      <c r="N17" s="20">
        <v>0</v>
      </c>
    </row>
    <row r="18" spans="1:14">
      <c r="A18" s="20">
        <v>1998</v>
      </c>
      <c r="B18" s="20">
        <f t="shared" si="0"/>
        <v>2</v>
      </c>
      <c r="C18" s="20">
        <v>0</v>
      </c>
      <c r="D18" s="20">
        <v>0</v>
      </c>
      <c r="E18" s="20">
        <v>1</v>
      </c>
      <c r="F18" s="20">
        <v>0</v>
      </c>
      <c r="G18" s="20">
        <v>0</v>
      </c>
      <c r="H18" s="20">
        <v>1</v>
      </c>
      <c r="I18" s="20">
        <v>0</v>
      </c>
      <c r="J18" s="20">
        <v>0</v>
      </c>
      <c r="K18" s="20">
        <v>0</v>
      </c>
      <c r="L18" s="20">
        <v>0</v>
      </c>
      <c r="M18" s="20">
        <v>0</v>
      </c>
      <c r="N18" s="20">
        <v>0</v>
      </c>
    </row>
    <row r="19" spans="1:14">
      <c r="A19" s="20">
        <v>1997</v>
      </c>
      <c r="B19" s="20">
        <f t="shared" si="0"/>
        <v>0</v>
      </c>
      <c r="C19" s="20">
        <v>0</v>
      </c>
      <c r="D19" s="20">
        <v>0</v>
      </c>
      <c r="E19" s="20">
        <v>0</v>
      </c>
      <c r="F19" s="20">
        <v>0</v>
      </c>
      <c r="G19" s="20">
        <v>0</v>
      </c>
      <c r="H19" s="20">
        <v>0</v>
      </c>
      <c r="I19" s="20">
        <v>0</v>
      </c>
      <c r="J19" s="20">
        <v>0</v>
      </c>
      <c r="K19" s="20">
        <v>0</v>
      </c>
      <c r="L19" s="20">
        <v>0</v>
      </c>
      <c r="M19" s="20">
        <v>0</v>
      </c>
      <c r="N19" s="20">
        <v>0</v>
      </c>
    </row>
    <row r="20" spans="1:14">
      <c r="A20" s="20">
        <v>1996</v>
      </c>
      <c r="B20" s="20">
        <f t="shared" si="0"/>
        <v>3</v>
      </c>
      <c r="C20" s="20">
        <v>1</v>
      </c>
      <c r="D20" s="20">
        <v>0</v>
      </c>
      <c r="E20" s="20">
        <v>0</v>
      </c>
      <c r="F20" s="20">
        <v>0</v>
      </c>
      <c r="G20" s="20">
        <v>1</v>
      </c>
      <c r="H20" s="20">
        <v>1</v>
      </c>
      <c r="I20" s="20">
        <v>0</v>
      </c>
      <c r="J20" s="20">
        <v>0</v>
      </c>
      <c r="K20" s="20">
        <v>1</v>
      </c>
      <c r="L20" s="20">
        <v>0</v>
      </c>
      <c r="M20" s="20">
        <v>0</v>
      </c>
      <c r="N20" s="20">
        <v>0</v>
      </c>
    </row>
    <row r="21" spans="1:14">
      <c r="A21" s="20">
        <v>1995</v>
      </c>
      <c r="B21" s="20">
        <f t="shared" si="0"/>
        <v>5</v>
      </c>
      <c r="C21" s="20">
        <v>1</v>
      </c>
      <c r="D21" s="20">
        <v>0</v>
      </c>
      <c r="E21" s="20">
        <v>0</v>
      </c>
      <c r="F21" s="20">
        <v>0</v>
      </c>
      <c r="G21" s="20">
        <v>0</v>
      </c>
      <c r="H21" s="20">
        <v>3</v>
      </c>
      <c r="I21" s="20">
        <v>0</v>
      </c>
      <c r="J21" s="20">
        <v>0</v>
      </c>
      <c r="K21" s="20">
        <v>1</v>
      </c>
      <c r="L21" s="20">
        <v>1</v>
      </c>
      <c r="M21" s="20">
        <v>0</v>
      </c>
      <c r="N21" s="20">
        <v>0</v>
      </c>
    </row>
    <row r="22" spans="1:14">
      <c r="A22" s="20">
        <v>1994</v>
      </c>
      <c r="B22" s="20">
        <f t="shared" si="0"/>
        <v>4</v>
      </c>
      <c r="C22" s="20">
        <v>0</v>
      </c>
      <c r="D22" s="20">
        <v>0</v>
      </c>
      <c r="E22" s="20">
        <v>1</v>
      </c>
      <c r="F22" s="20">
        <v>0</v>
      </c>
      <c r="G22" s="20">
        <v>0</v>
      </c>
      <c r="H22" s="20">
        <v>2</v>
      </c>
      <c r="I22" s="20">
        <v>1</v>
      </c>
      <c r="J22" s="20">
        <v>0</v>
      </c>
      <c r="K22" s="20">
        <v>2</v>
      </c>
      <c r="L22" s="20">
        <v>0</v>
      </c>
      <c r="M22" s="20">
        <v>0</v>
      </c>
      <c r="N22" s="20">
        <v>0</v>
      </c>
    </row>
    <row r="23" spans="1:14">
      <c r="A23" s="20">
        <v>1993</v>
      </c>
      <c r="B23" s="20">
        <f t="shared" si="0"/>
        <v>5</v>
      </c>
      <c r="C23" s="20">
        <v>0</v>
      </c>
      <c r="D23" s="20">
        <v>0</v>
      </c>
      <c r="E23" s="20">
        <v>1</v>
      </c>
      <c r="F23" s="20">
        <v>0</v>
      </c>
      <c r="G23" s="20">
        <v>1</v>
      </c>
      <c r="H23" s="20">
        <v>3</v>
      </c>
      <c r="I23" s="20">
        <v>0</v>
      </c>
      <c r="J23" s="20">
        <v>0</v>
      </c>
      <c r="K23" s="20">
        <v>0</v>
      </c>
      <c r="L23" s="20">
        <v>0</v>
      </c>
      <c r="M23" s="20">
        <v>0</v>
      </c>
      <c r="N23" s="20">
        <v>0</v>
      </c>
    </row>
    <row r="24" spans="1:14">
      <c r="A24" s="20">
        <v>1992</v>
      </c>
      <c r="B24" s="20">
        <f t="shared" si="0"/>
        <v>4</v>
      </c>
      <c r="C24" s="20">
        <v>1</v>
      </c>
      <c r="D24" s="20">
        <v>0</v>
      </c>
      <c r="E24" s="20">
        <v>0</v>
      </c>
      <c r="F24" s="20">
        <v>1</v>
      </c>
      <c r="G24" s="20">
        <v>0</v>
      </c>
      <c r="H24" s="20">
        <v>1</v>
      </c>
      <c r="I24" s="20">
        <v>0</v>
      </c>
      <c r="J24" s="20">
        <v>0</v>
      </c>
      <c r="K24" s="20">
        <v>1</v>
      </c>
      <c r="L24" s="20">
        <v>1</v>
      </c>
      <c r="M24" s="20">
        <v>0</v>
      </c>
      <c r="N24" s="20">
        <v>0</v>
      </c>
    </row>
    <row r="25" spans="1:14">
      <c r="A25" s="20">
        <v>1991</v>
      </c>
      <c r="B25" s="20">
        <f t="shared" si="0"/>
        <v>2</v>
      </c>
      <c r="C25" s="20">
        <v>0</v>
      </c>
      <c r="D25" s="20">
        <v>0</v>
      </c>
      <c r="E25" s="20">
        <v>0</v>
      </c>
      <c r="F25" s="20">
        <v>0</v>
      </c>
      <c r="G25" s="20">
        <v>0</v>
      </c>
      <c r="H25" s="20">
        <v>2</v>
      </c>
      <c r="I25" s="20">
        <v>0</v>
      </c>
      <c r="J25" s="20">
        <v>0</v>
      </c>
      <c r="K25" s="20">
        <v>0</v>
      </c>
      <c r="L25" s="20">
        <v>0</v>
      </c>
      <c r="M25" s="20">
        <v>0</v>
      </c>
      <c r="N25" s="20">
        <v>0</v>
      </c>
    </row>
    <row r="26" spans="1:14">
      <c r="A26" s="20">
        <v>1990</v>
      </c>
      <c r="B26" s="20">
        <f t="shared" si="0"/>
        <v>4</v>
      </c>
      <c r="C26" s="20">
        <v>2</v>
      </c>
      <c r="D26" s="20">
        <v>0</v>
      </c>
      <c r="E26" s="20">
        <v>1</v>
      </c>
      <c r="F26" s="20">
        <v>0</v>
      </c>
      <c r="G26" s="20">
        <v>0</v>
      </c>
      <c r="H26" s="20">
        <v>1</v>
      </c>
      <c r="I26" s="20">
        <v>0</v>
      </c>
      <c r="J26" s="20">
        <v>0</v>
      </c>
      <c r="K26" s="20">
        <v>0</v>
      </c>
      <c r="L26" s="20">
        <v>0</v>
      </c>
      <c r="M26" s="20">
        <v>0</v>
      </c>
      <c r="N26" s="20">
        <v>0</v>
      </c>
    </row>
    <row r="27" spans="1:14">
      <c r="A27" s="20">
        <v>1989</v>
      </c>
      <c r="B27" s="20">
        <f t="shared" si="0"/>
        <v>5</v>
      </c>
      <c r="C27" s="20">
        <v>1</v>
      </c>
      <c r="D27" s="20">
        <v>0</v>
      </c>
      <c r="E27" s="20">
        <v>1</v>
      </c>
      <c r="F27" s="20">
        <v>1</v>
      </c>
      <c r="G27" s="20">
        <v>0</v>
      </c>
      <c r="H27" s="20">
        <v>2</v>
      </c>
      <c r="I27" s="20">
        <v>0</v>
      </c>
      <c r="J27" s="20">
        <v>0</v>
      </c>
      <c r="K27" s="20">
        <v>1</v>
      </c>
      <c r="L27" s="20">
        <v>0</v>
      </c>
      <c r="M27" s="20">
        <v>0</v>
      </c>
      <c r="N27" s="20">
        <v>0</v>
      </c>
    </row>
    <row r="28" spans="1:14">
      <c r="A28" s="20">
        <v>1988</v>
      </c>
      <c r="B28" s="20">
        <f t="shared" si="0"/>
        <v>7</v>
      </c>
      <c r="C28" s="20">
        <v>1</v>
      </c>
      <c r="D28" s="20">
        <v>1</v>
      </c>
      <c r="E28" s="20">
        <v>0</v>
      </c>
      <c r="F28" s="20">
        <v>0</v>
      </c>
      <c r="G28" s="20">
        <v>0</v>
      </c>
      <c r="H28" s="20">
        <v>5</v>
      </c>
      <c r="I28" s="20">
        <v>0</v>
      </c>
      <c r="J28" s="20">
        <v>0</v>
      </c>
      <c r="K28" s="20">
        <v>4</v>
      </c>
      <c r="L28" s="20">
        <v>0</v>
      </c>
      <c r="M28" s="20">
        <v>0</v>
      </c>
      <c r="N28" s="20">
        <v>0</v>
      </c>
    </row>
    <row r="29" spans="1:14">
      <c r="A29" s="20">
        <v>1987</v>
      </c>
      <c r="B29" s="20">
        <f t="shared" si="0"/>
        <v>3</v>
      </c>
      <c r="C29" s="20">
        <v>0</v>
      </c>
      <c r="D29" s="20">
        <v>0</v>
      </c>
      <c r="E29" s="20">
        <v>1</v>
      </c>
      <c r="F29" s="20">
        <v>0</v>
      </c>
      <c r="G29" s="20">
        <v>1</v>
      </c>
      <c r="H29" s="20">
        <v>1</v>
      </c>
      <c r="I29" s="20">
        <v>0</v>
      </c>
      <c r="J29" s="20">
        <v>0</v>
      </c>
      <c r="K29" s="20">
        <v>0</v>
      </c>
      <c r="L29" s="20">
        <v>0</v>
      </c>
      <c r="M29" s="20">
        <v>0</v>
      </c>
      <c r="N29" s="20">
        <v>0</v>
      </c>
    </row>
    <row r="30" spans="1:14">
      <c r="A30" s="20">
        <v>1986</v>
      </c>
      <c r="B30" s="20">
        <f t="shared" si="0"/>
        <v>4</v>
      </c>
      <c r="C30" s="20">
        <v>1</v>
      </c>
      <c r="D30" s="20">
        <v>0</v>
      </c>
      <c r="E30" s="20">
        <v>1</v>
      </c>
      <c r="F30" s="20">
        <v>0</v>
      </c>
      <c r="G30" s="20">
        <v>0</v>
      </c>
      <c r="H30" s="20">
        <v>1</v>
      </c>
      <c r="I30" s="20">
        <v>0</v>
      </c>
      <c r="J30" s="20">
        <v>0</v>
      </c>
      <c r="K30" s="20">
        <v>1</v>
      </c>
      <c r="L30" s="20">
        <v>0</v>
      </c>
      <c r="M30" s="20">
        <v>1</v>
      </c>
      <c r="N30" s="20">
        <v>0</v>
      </c>
    </row>
    <row r="31" spans="1:14">
      <c r="A31" s="20">
        <v>1985</v>
      </c>
      <c r="B31" s="20">
        <f t="shared" si="0"/>
        <v>7</v>
      </c>
      <c r="C31" s="20">
        <v>1</v>
      </c>
      <c r="D31" s="20">
        <v>0</v>
      </c>
      <c r="E31" s="20">
        <v>0</v>
      </c>
      <c r="F31" s="20">
        <v>2</v>
      </c>
      <c r="G31" s="20">
        <v>0</v>
      </c>
      <c r="H31" s="20">
        <v>2</v>
      </c>
      <c r="I31" s="20">
        <v>0</v>
      </c>
      <c r="J31" s="20">
        <v>0</v>
      </c>
      <c r="K31" s="20">
        <v>1</v>
      </c>
      <c r="L31" s="20">
        <v>0</v>
      </c>
      <c r="M31" s="20">
        <v>1</v>
      </c>
      <c r="N31" s="20">
        <v>1</v>
      </c>
    </row>
    <row r="32" spans="1:14">
      <c r="A32" s="20">
        <v>1984</v>
      </c>
      <c r="B32" s="20">
        <f t="shared" si="0"/>
        <v>1</v>
      </c>
      <c r="C32" s="20">
        <v>0</v>
      </c>
      <c r="D32" s="20">
        <v>0</v>
      </c>
      <c r="E32" s="20">
        <v>0</v>
      </c>
      <c r="F32" s="20">
        <v>0</v>
      </c>
      <c r="G32" s="20">
        <v>0</v>
      </c>
      <c r="H32" s="20">
        <v>1</v>
      </c>
      <c r="I32" s="20">
        <v>0</v>
      </c>
      <c r="J32" s="20">
        <v>0</v>
      </c>
      <c r="K32" s="20">
        <v>0</v>
      </c>
      <c r="L32" s="20">
        <v>0</v>
      </c>
      <c r="M32" s="20">
        <v>0</v>
      </c>
      <c r="N32" s="20">
        <v>0</v>
      </c>
    </row>
    <row r="33" spans="1:14">
      <c r="A33" s="63"/>
      <c r="B33" s="63"/>
      <c r="C33" s="63"/>
      <c r="D33" s="63"/>
      <c r="E33" s="63"/>
      <c r="F33" s="63"/>
      <c r="G33" s="63"/>
      <c r="H33" s="63"/>
      <c r="I33" s="63"/>
      <c r="J33" s="63"/>
      <c r="K33" s="63"/>
      <c r="L33" s="63"/>
      <c r="M33" s="63"/>
      <c r="N33" s="63"/>
    </row>
    <row r="34" spans="1:14" ht="19.5" customHeight="1">
      <c r="A34" s="21" t="s">
        <v>214</v>
      </c>
      <c r="B34" s="22">
        <f t="shared" ref="B34:N34" si="1">SUM(B9:B33)</f>
        <v>77</v>
      </c>
      <c r="C34" s="23">
        <f t="shared" si="1"/>
        <v>14</v>
      </c>
      <c r="D34" s="23">
        <f t="shared" si="1"/>
        <v>2</v>
      </c>
      <c r="E34" s="23">
        <f t="shared" si="1"/>
        <v>7</v>
      </c>
      <c r="F34" s="23">
        <f t="shared" si="1"/>
        <v>5</v>
      </c>
      <c r="G34" s="23">
        <f t="shared" si="1"/>
        <v>4</v>
      </c>
      <c r="H34" s="23">
        <f t="shared" si="1"/>
        <v>35</v>
      </c>
      <c r="I34" s="23">
        <f t="shared" si="1"/>
        <v>2</v>
      </c>
      <c r="J34" s="23">
        <f t="shared" si="1"/>
        <v>2</v>
      </c>
      <c r="K34" s="23">
        <f t="shared" si="1"/>
        <v>15</v>
      </c>
      <c r="L34" s="23">
        <f t="shared" si="1"/>
        <v>2</v>
      </c>
      <c r="M34" s="23">
        <f t="shared" si="1"/>
        <v>2</v>
      </c>
      <c r="N34" s="23">
        <f t="shared" si="1"/>
        <v>1</v>
      </c>
    </row>
    <row r="35" spans="1:14">
      <c r="A35" s="60"/>
      <c r="B35" s="60"/>
      <c r="C35" s="60"/>
      <c r="D35" s="60"/>
      <c r="E35" s="60"/>
      <c r="F35" s="60"/>
      <c r="G35" s="60"/>
      <c r="H35" s="60"/>
      <c r="I35" s="60"/>
      <c r="J35" s="60"/>
      <c r="K35" s="60"/>
      <c r="L35" s="60"/>
      <c r="M35" s="60"/>
      <c r="N35" s="60"/>
    </row>
    <row r="36" spans="1:14">
      <c r="A36" s="61" t="s">
        <v>258</v>
      </c>
      <c r="B36" s="62"/>
      <c r="C36" s="62"/>
      <c r="D36" s="62"/>
      <c r="E36" s="62"/>
      <c r="F36" s="62"/>
      <c r="G36" s="62"/>
      <c r="H36" s="62"/>
      <c r="I36" s="62"/>
      <c r="J36" s="62"/>
      <c r="K36" s="62"/>
      <c r="L36" s="62"/>
      <c r="M36" s="62"/>
      <c r="N36" s="62"/>
    </row>
    <row r="37" spans="1:14">
      <c r="A37" s="59" t="s">
        <v>215</v>
      </c>
      <c r="B37" s="59"/>
      <c r="C37" s="59"/>
      <c r="D37" s="59"/>
      <c r="E37" s="59"/>
      <c r="F37" s="59"/>
      <c r="G37" s="59"/>
      <c r="H37" s="59"/>
      <c r="I37" s="59"/>
      <c r="J37" s="59"/>
      <c r="K37" s="59"/>
      <c r="L37" s="59"/>
      <c r="M37" s="59"/>
      <c r="N37" s="59"/>
    </row>
    <row r="38" spans="1:14">
      <c r="A38" s="59" t="s">
        <v>282</v>
      </c>
      <c r="B38" s="59"/>
      <c r="C38" s="59"/>
      <c r="D38" s="59"/>
      <c r="E38" s="59"/>
      <c r="F38" s="59"/>
      <c r="G38" s="59"/>
      <c r="H38" s="59"/>
      <c r="I38" s="59"/>
      <c r="J38" s="59"/>
      <c r="K38" s="59"/>
      <c r="L38" s="59"/>
      <c r="M38" s="59"/>
      <c r="N38" s="59"/>
    </row>
  </sheetData>
  <mergeCells count="8">
    <mergeCell ref="A2:N2"/>
    <mergeCell ref="A1:N1"/>
    <mergeCell ref="A3:N3"/>
    <mergeCell ref="A38:N38"/>
    <mergeCell ref="A35:N35"/>
    <mergeCell ref="A36:N36"/>
    <mergeCell ref="A37:N37"/>
    <mergeCell ref="A33:N33"/>
  </mergeCells>
  <phoneticPr fontId="0" type="noConversion"/>
  <pageMargins left="0.25" right="0.25" top="0.7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History 1984-Current</vt:lpstr>
      <vt:lpstr>Summary 1984-Current</vt:lpstr>
      <vt:lpstr>'History 1984-Current'!Print_Area</vt:lpstr>
      <vt:lpstr>'Summary 1984-Current'!Print_Area</vt:lpstr>
      <vt:lpstr>'History 1984-Current'!Print_Titles</vt:lpstr>
    </vt:vector>
  </TitlesOfParts>
  <Company>GWSam8</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Holland</dc:creator>
  <cp:lastModifiedBy>Mkusmiss</cp:lastModifiedBy>
  <cp:lastPrinted>2010-12-15T00:39:26Z</cp:lastPrinted>
  <dcterms:created xsi:type="dcterms:W3CDTF">2002-08-22T08:05:44Z</dcterms:created>
  <dcterms:modified xsi:type="dcterms:W3CDTF">2012-02-01T18:07:25Z</dcterms:modified>
</cp:coreProperties>
</file>